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Pri_2016\Pri\County Abstracts_Complete\"/>
    </mc:Choice>
  </mc:AlternateContent>
  <bookViews>
    <workbookView xWindow="0" yWindow="0" windowWidth="15456" windowHeight="9528" tabRatio="682"/>
  </bookViews>
  <sheets>
    <sheet name="US Sen &amp; US Rep" sheetId="1" r:id="rId1"/>
    <sheet name="Sup Ct" sheetId="27" r:id="rId2"/>
    <sheet name="App Ct &amp; Voting Stats" sheetId="23" r:id="rId3"/>
    <sheet name="Leg 1" sheetId="19" r:id="rId4"/>
    <sheet name="Leg 7" sheetId="32" r:id="rId5"/>
    <sheet name="Co Comm - Co Treas" sheetId="24" r:id="rId6"/>
    <sheet name="Precinct" sheetId="28" r:id="rId7"/>
    <sheet name="Northside Fire Levy" sheetId="25" r:id="rId8"/>
    <sheet name="W Pend Orielle Fire Dist" sheetId="30" r:id="rId9"/>
  </sheets>
  <definedNames>
    <definedName name="_xlnm.Print_Titles" localSheetId="2">'App Ct &amp; Voting Stats'!$A:$A,'App Ct &amp; Voting Stats'!$1:$6</definedName>
    <definedName name="_xlnm.Print_Titles" localSheetId="5">'Co Comm - Co Treas'!$A:$A,'Co Comm - Co Treas'!$1:$6</definedName>
    <definedName name="_xlnm.Print_Titles" localSheetId="3">'Leg 1'!$1:$6</definedName>
    <definedName name="_xlnm.Print_Titles" localSheetId="4">'Leg 7'!$1:$6</definedName>
    <definedName name="_xlnm.Print_Titles" localSheetId="7">'Northside Fire Levy'!$A:$A,'Northside Fire Levy'!$1:$5</definedName>
    <definedName name="_xlnm.Print_Titles" localSheetId="6">Precinct!$1:$3</definedName>
    <definedName name="_xlnm.Print_Titles" localSheetId="1">'Sup Ct'!$A:$A,'Sup Ct'!$1:$6</definedName>
    <definedName name="_xlnm.Print_Titles" localSheetId="0">'US Sen &amp; US Rep'!$A:$A,'US Sen &amp; US Rep'!$1:$6</definedName>
  </definedNames>
  <calcPr calcId="152511"/>
</workbook>
</file>

<file path=xl/calcChain.xml><?xml version="1.0" encoding="utf-8"?>
<calcChain xmlns="http://schemas.openxmlformats.org/spreadsheetml/2006/main">
  <c r="F12" i="25" l="1"/>
  <c r="F11" i="25"/>
  <c r="F10" i="25"/>
  <c r="F9" i="25"/>
  <c r="F8" i="25"/>
  <c r="F7" i="25"/>
  <c r="F6" i="25"/>
  <c r="F31" i="30"/>
  <c r="F30" i="30"/>
  <c r="F29" i="30"/>
  <c r="F28" i="30"/>
  <c r="F27" i="30"/>
  <c r="F26" i="30"/>
  <c r="F25" i="30"/>
  <c r="F12" i="30"/>
  <c r="F11" i="30"/>
  <c r="F10" i="30"/>
  <c r="F9" i="30"/>
  <c r="F8" i="30"/>
  <c r="F7" i="30"/>
  <c r="F6" i="30"/>
  <c r="E39" i="23" l="1"/>
  <c r="E38" i="23"/>
  <c r="E37" i="23"/>
  <c r="E36" i="23"/>
  <c r="E35" i="23"/>
  <c r="E34" i="23"/>
  <c r="E33" i="23"/>
  <c r="E32" i="23"/>
  <c r="E31" i="23"/>
  <c r="E30" i="23"/>
  <c r="E29" i="23"/>
  <c r="E28" i="23"/>
  <c r="E27" i="23"/>
  <c r="E26" i="23"/>
  <c r="E25" i="23"/>
  <c r="E24" i="23"/>
  <c r="E23" i="23"/>
  <c r="E21" i="23"/>
  <c r="E20" i="23"/>
  <c r="E19" i="23"/>
  <c r="E18" i="23"/>
  <c r="E17" i="23"/>
  <c r="E16" i="23"/>
  <c r="E15" i="23"/>
  <c r="E14" i="23"/>
  <c r="E13" i="23"/>
  <c r="E12" i="23"/>
  <c r="E11" i="23"/>
  <c r="E10" i="23"/>
  <c r="E9" i="23"/>
  <c r="E8" i="23"/>
  <c r="E7" i="23"/>
  <c r="E22" i="23"/>
  <c r="F12" i="32" l="1"/>
  <c r="I12" i="32"/>
  <c r="H12" i="32"/>
  <c r="G12" i="32"/>
  <c r="E12" i="32"/>
  <c r="D12" i="32"/>
  <c r="C12" i="32"/>
  <c r="B12" i="32"/>
  <c r="H28" i="30" l="1"/>
  <c r="D13" i="30"/>
  <c r="D32" i="30"/>
  <c r="G32" i="30"/>
  <c r="E32" i="30"/>
  <c r="C32" i="30"/>
  <c r="B32" i="30"/>
  <c r="H31" i="30"/>
  <c r="H30" i="30"/>
  <c r="H29" i="30"/>
  <c r="H27" i="30"/>
  <c r="H26" i="30"/>
  <c r="H25" i="30"/>
  <c r="F32" i="30" l="1"/>
  <c r="H32" i="30" s="1"/>
  <c r="H35" i="19"/>
  <c r="C13" i="30" l="1"/>
  <c r="B13" i="30"/>
  <c r="H6" i="25"/>
  <c r="H7" i="25"/>
  <c r="H8" i="25"/>
  <c r="H9" i="25"/>
  <c r="H10" i="25"/>
  <c r="H11" i="25"/>
  <c r="H12" i="25"/>
  <c r="B13" i="25"/>
  <c r="C13" i="25"/>
  <c r="D13" i="25"/>
  <c r="E13" i="25"/>
  <c r="G13" i="25"/>
  <c r="G13" i="30"/>
  <c r="E13" i="30"/>
  <c r="H12" i="30"/>
  <c r="H11" i="30"/>
  <c r="H10" i="30"/>
  <c r="H9" i="30"/>
  <c r="H8" i="30"/>
  <c r="H7" i="30"/>
  <c r="H6" i="30"/>
  <c r="F13" i="25" l="1"/>
  <c r="H13" i="25" s="1"/>
  <c r="F13" i="30"/>
  <c r="H13" i="30" s="1"/>
  <c r="D35" i="19" l="1"/>
  <c r="G35" i="19"/>
  <c r="D40" i="24"/>
  <c r="C40" i="24"/>
  <c r="G38" i="23"/>
  <c r="G34" i="23"/>
  <c r="G39" i="23"/>
  <c r="G37" i="23"/>
  <c r="G36" i="23"/>
  <c r="G35" i="23"/>
  <c r="G33" i="23"/>
  <c r="G32" i="23"/>
  <c r="G31" i="23"/>
  <c r="G30" i="23"/>
  <c r="G29" i="23"/>
  <c r="G28" i="23"/>
  <c r="G27" i="23"/>
  <c r="G26" i="23"/>
  <c r="G25" i="23"/>
  <c r="G24" i="23"/>
  <c r="F40" i="23" l="1"/>
  <c r="D40" i="23"/>
  <c r="G23" i="23"/>
  <c r="G22" i="23"/>
  <c r="G21" i="23"/>
  <c r="G20" i="23"/>
  <c r="G19" i="23"/>
  <c r="G18" i="23"/>
  <c r="G17" i="23"/>
  <c r="G16" i="23"/>
  <c r="G15" i="23"/>
  <c r="G14" i="23"/>
  <c r="C40" i="23"/>
  <c r="B40" i="23"/>
  <c r="B40" i="27"/>
  <c r="F40" i="27"/>
  <c r="E40" i="27"/>
  <c r="D40" i="27"/>
  <c r="C40" i="27"/>
  <c r="K40" i="1" l="1"/>
  <c r="J40" i="1"/>
  <c r="I40" i="1"/>
  <c r="H40" i="1"/>
  <c r="G40" i="1"/>
  <c r="F40" i="1"/>
  <c r="E40" i="1"/>
  <c r="D40" i="1"/>
  <c r="C40" i="1"/>
  <c r="B40" i="1"/>
  <c r="G40" i="24" l="1"/>
  <c r="I35" i="19"/>
  <c r="C35" i="19" l="1"/>
  <c r="B35" i="19" l="1"/>
  <c r="F35" i="19" l="1"/>
  <c r="H40" i="24" l="1"/>
  <c r="F40" i="24"/>
  <c r="E40" i="24"/>
  <c r="B40" i="24"/>
  <c r="E35" i="19"/>
  <c r="G13" i="23" l="1"/>
  <c r="G8" i="23" l="1"/>
  <c r="G9" i="23"/>
  <c r="G10" i="23"/>
  <c r="G11" i="23"/>
  <c r="G12" i="23"/>
  <c r="G7" i="23" l="1"/>
  <c r="E40" i="23"/>
  <c r="G40" i="23" l="1"/>
</calcChain>
</file>

<file path=xl/sharedStrings.xml><?xml version="1.0" encoding="utf-8"?>
<sst xmlns="http://schemas.openxmlformats.org/spreadsheetml/2006/main" count="481" uniqueCount="199">
  <si>
    <t>CO. TOTAL</t>
  </si>
  <si>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</si>
  <si>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</si>
  <si>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</si>
  <si>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</si>
  <si>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</si>
  <si>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</si>
  <si>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</si>
  <si>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</si>
  <si>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APPELLATE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</si>
  <si>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</si>
  <si>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</si>
  <si>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</si>
  <si>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</si>
  <si>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</si>
  <si>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</si>
  <si>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</si>
  <si>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COURT JUDGE</t>
  </si>
  <si>
    <t>Total Number of
Registered Voters</t>
  </si>
  <si>
    <t>Number of
Ballots Cast</t>
  </si>
  <si>
    <t>COUNTY</t>
  </si>
  <si>
    <t>Total # absentee ballots cast</t>
  </si>
  <si>
    <t>UNITED STATES</t>
  </si>
  <si>
    <t>SENATOR</t>
  </si>
  <si>
    <t>REPRESENTATIVE</t>
  </si>
  <si>
    <t>Sergio A. Gutierrez</t>
  </si>
  <si>
    <t>Co. Total</t>
  </si>
  <si>
    <t>COMMISSIONER</t>
  </si>
  <si>
    <t>PRECINCT COMMITTEEMAN</t>
  </si>
  <si>
    <t>PARTY</t>
  </si>
  <si>
    <t>CANDIDATE NAME</t>
  </si>
  <si>
    <t>VOTES RECEIVED</t>
  </si>
  <si>
    <t>Republican</t>
  </si>
  <si>
    <t>DIST 2</t>
  </si>
  <si>
    <t>CON</t>
  </si>
  <si>
    <t>Pro-Life</t>
  </si>
  <si>
    <t>Ray J. Writz</t>
  </si>
  <si>
    <t>Jerry Sturgill</t>
  </si>
  <si>
    <t>Mike Crapo</t>
  </si>
  <si>
    <t>Jim Jones</t>
  </si>
  <si>
    <t>Roger S. Burdick</t>
  </si>
  <si>
    <t>Robyn Brody</t>
  </si>
  <si>
    <t>Curt McKenzie</t>
  </si>
  <si>
    <t>Clive J. Strong</t>
  </si>
  <si>
    <t>Molly J. Huskey</t>
  </si>
  <si>
    <t>DIST 3</t>
  </si>
  <si>
    <t>SHERIFF</t>
  </si>
  <si>
    <t>PROSECUTING</t>
  </si>
  <si>
    <t>PRECINCT</t>
  </si>
  <si>
    <t>In Favor Of</t>
  </si>
  <si>
    <t>Against</t>
  </si>
  <si>
    <t>DISTRICT 1</t>
  </si>
  <si>
    <t>Shizandra Fox</t>
  </si>
  <si>
    <t>Staniela Nikolova</t>
  </si>
  <si>
    <t>James Piotrowski</t>
  </si>
  <si>
    <t>Gordon Counsil</t>
  </si>
  <si>
    <t>Isaac M. Haugen</t>
  </si>
  <si>
    <t>Raul R. Labrador</t>
  </si>
  <si>
    <t>FIRE DISTRICT</t>
  </si>
  <si>
    <t>1 Airport</t>
  </si>
  <si>
    <t>2 Algoma</t>
  </si>
  <si>
    <t>3 Baldy</t>
  </si>
  <si>
    <t>4 Blue Lake</t>
  </si>
  <si>
    <t>5 Careywood</t>
  </si>
  <si>
    <t>6 Clark Fork</t>
  </si>
  <si>
    <t>7 Cocolalla</t>
  </si>
  <si>
    <t>8 Colburn</t>
  </si>
  <si>
    <t>9 Dover</t>
  </si>
  <si>
    <t>10 East Priest River</t>
  </si>
  <si>
    <t>11 Edgemere</t>
  </si>
  <si>
    <t>12 Gamlin Lake</t>
  </si>
  <si>
    <t>13 Grouse Creek</t>
  </si>
  <si>
    <t>14 Hope</t>
  </si>
  <si>
    <t>15 Humbird</t>
  </si>
  <si>
    <t>16 Kelso</t>
  </si>
  <si>
    <t>17 Kootenai</t>
  </si>
  <si>
    <t>18 Laclede</t>
  </si>
  <si>
    <t>19 Lakeview</t>
  </si>
  <si>
    <t>20 Lamb Creek</t>
  </si>
  <si>
    <t>21 Oden</t>
  </si>
  <si>
    <t>22 Oldtown</t>
  </si>
  <si>
    <t>23 Priest Lake</t>
  </si>
  <si>
    <t>24 Priest River West City</t>
  </si>
  <si>
    <t>25 Sagle</t>
  </si>
  <si>
    <t>26 Sandpoint</t>
  </si>
  <si>
    <t>27 Selle</t>
  </si>
  <si>
    <t>29 Spirit Valley</t>
  </si>
  <si>
    <t>30 Washington</t>
  </si>
  <si>
    <t>31 Westmond</t>
  </si>
  <si>
    <t>32 West Priest River Bench</t>
  </si>
  <si>
    <t>33 Wrenco</t>
  </si>
  <si>
    <t>Steve Tanner</t>
  </si>
  <si>
    <t>Shawn A. Keough</t>
  </si>
  <si>
    <t>Glenn Rohrer</t>
  </si>
  <si>
    <t>Kate McAlister</t>
  </si>
  <si>
    <t>Heather Scott</t>
  </si>
  <si>
    <t>Bob Vickaryous</t>
  </si>
  <si>
    <t>Sage G. Dixon</t>
  </si>
  <si>
    <t>Jeff Connolly</t>
  </si>
  <si>
    <t>Todd Sudick</t>
  </si>
  <si>
    <t>Dan McDonald</t>
  </si>
  <si>
    <t>Lewis "Lewie" Rich</t>
  </si>
  <si>
    <t>Terry G. Ford</t>
  </si>
  <si>
    <t>Daryl Wheeler</t>
  </si>
  <si>
    <t>Louis E. Marshall</t>
  </si>
  <si>
    <t>1 AIRPORT</t>
  </si>
  <si>
    <t>2 ALGOMA</t>
  </si>
  <si>
    <t>3 BALDY</t>
  </si>
  <si>
    <t>4 BLUE LAKE</t>
  </si>
  <si>
    <t>5 CAREYWOOD</t>
  </si>
  <si>
    <t>7 COCOLALLA</t>
  </si>
  <si>
    <t>8 COLBURN</t>
  </si>
  <si>
    <t>10 EAST PRIEST RIVER</t>
  </si>
  <si>
    <t>11 EDGEMERE</t>
  </si>
  <si>
    <t>13 GROUSE CREEK</t>
  </si>
  <si>
    <t>14 HOPE</t>
  </si>
  <si>
    <t>15 HUMBIRD</t>
  </si>
  <si>
    <t>16 KELSO</t>
  </si>
  <si>
    <t>17 KOOTENAI</t>
  </si>
  <si>
    <t>18 LACLEDE</t>
  </si>
  <si>
    <t>19 LAKEVIEW</t>
  </si>
  <si>
    <t>20 LAMB CREEK</t>
  </si>
  <si>
    <t>21 ODEN</t>
  </si>
  <si>
    <t>22 OLDTOWN</t>
  </si>
  <si>
    <t>23 PRIEST LAKE</t>
  </si>
  <si>
    <t>24 PRIEST RIVER WEST CITY</t>
  </si>
  <si>
    <t>25 SAGLE</t>
  </si>
  <si>
    <t>26 SANDPOINT</t>
  </si>
  <si>
    <t>27 SELLE</t>
  </si>
  <si>
    <t>28 SOUTHSIDE</t>
  </si>
  <si>
    <t>29 SPIRIT VALLEY</t>
  </si>
  <si>
    <t>30 WASHINGTON</t>
  </si>
  <si>
    <t>31 WESTMOND</t>
  </si>
  <si>
    <t>33 WRENCO</t>
  </si>
  <si>
    <t>Victoria Zeischegg</t>
  </si>
  <si>
    <t>Democrat</t>
  </si>
  <si>
    <t>Kenneth H. Thacker</t>
  </si>
  <si>
    <t>Travis Thompson</t>
  </si>
  <si>
    <t>Jessica Chilcott</t>
  </si>
  <si>
    <t>Glen Bailey</t>
  </si>
  <si>
    <t>Allen Banks</t>
  </si>
  <si>
    <t>Michael D. Boeck</t>
  </si>
  <si>
    <t>Danielle R. Ahrens</t>
  </si>
  <si>
    <t>9 DOVER</t>
  </si>
  <si>
    <t>Robert G. Bristol</t>
  </si>
  <si>
    <t>Cornel Rasor</t>
  </si>
  <si>
    <t>Clinton Lee Tweedy</t>
  </si>
  <si>
    <t>Donna Gow</t>
  </si>
  <si>
    <t>Thomas Cleveland</t>
  </si>
  <si>
    <t>Sig Jensen</t>
  </si>
  <si>
    <t>Dana Engelhardt</t>
  </si>
  <si>
    <t>Ben Hawkins</t>
  </si>
  <si>
    <t>Joe Gibbs</t>
  </si>
  <si>
    <t>Allen Hacker</t>
  </si>
  <si>
    <t>David M. Haussler</t>
  </si>
  <si>
    <t>Robert D. Faulkner</t>
  </si>
  <si>
    <t>Bob Pettibon</t>
  </si>
  <si>
    <t>Dan Lawrence</t>
  </si>
  <si>
    <t>12 GAMLIN LAKE</t>
  </si>
  <si>
    <t>Ken Meyers</t>
  </si>
  <si>
    <t>Sherie Clipson</t>
  </si>
  <si>
    <t>Mike A. Nielsen</t>
  </si>
  <si>
    <t>Daniel Rose</t>
  </si>
  <si>
    <t>Jim Kauffman</t>
  </si>
  <si>
    <t>Thompson W. Dillin</t>
  </si>
  <si>
    <t>Chuck Hodge</t>
  </si>
  <si>
    <t>Keith A. Rutledge</t>
  </si>
  <si>
    <t>James W. Ramsey</t>
  </si>
  <si>
    <t>Anita Perry</t>
  </si>
  <si>
    <t>John F. Weyant</t>
  </si>
  <si>
    <t>Rick Wilfert</t>
  </si>
  <si>
    <t>Daniel Vaniman</t>
  </si>
  <si>
    <t>NORTHSIDE FIRE</t>
  </si>
  <si>
    <t>6 CLARK FORK</t>
  </si>
  <si>
    <t>Richard Harter</t>
  </si>
  <si>
    <t>32 WEST PRIEST RIVER BENCH</t>
  </si>
  <si>
    <t>Joseph Lee English</t>
  </si>
  <si>
    <t>Republican W/I</t>
  </si>
  <si>
    <t>DEM W/I</t>
  </si>
  <si>
    <t>Stephen F. Howlett</t>
  </si>
  <si>
    <t>28 Southside</t>
  </si>
  <si>
    <t>Maureen Paterson</t>
  </si>
  <si>
    <t>Stephen Bond Garvan</t>
  </si>
  <si>
    <t>LEGISLATIVE DIST 1</t>
  </si>
  <si>
    <t>LEGISLATIVE DIST 7</t>
  </si>
  <si>
    <t>Carl G Crabtree</t>
  </si>
  <si>
    <t>Sheryl L Nuxoll</t>
  </si>
  <si>
    <t>Priscilla Giddings</t>
  </si>
  <si>
    <t>Shannon McMillan</t>
  </si>
  <si>
    <t>Paul E Shepherd</t>
  </si>
  <si>
    <t>Kris L. Steneck</t>
  </si>
  <si>
    <t>G.E. 'Gil' Beyer</t>
  </si>
  <si>
    <t>Bert W. Wallis, Jr.</t>
  </si>
  <si>
    <t>Rosemary Ann Dutson-Sater</t>
  </si>
  <si>
    <t>DISTRICT PERMANENANT</t>
  </si>
  <si>
    <t>OVERRIDE LEVY</t>
  </si>
  <si>
    <t>PERMANENT LEVY OVERRIDE</t>
  </si>
  <si>
    <t>WEST PEND ORIELLE</t>
  </si>
  <si>
    <t>GENERAL OBLIGATION BOND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</si>
</sst>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 textRotation="90" wrapText="1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0" fontId="2" fillId="0" borderId="1" xfId="0" applyFont="1" applyFill="1" applyBorder="1" applyAlignment="1" applyProtection="1">
      <alignment horizontal="center" vertical="center" textRotation="90"/>
    </xf>
    <xf numFmtId="0" fontId="2" fillId="0" borderId="1" xfId="0" applyFont="1" applyFill="1" applyBorder="1" applyAlignment="1" applyProtection="1">
      <alignment horizontal="center" vertical="center" textRotation="90" wrapText="1"/>
    </xf>
    <xf numFmtId="0" fontId="3" fillId="0" borderId="3" xfId="0" applyFont="1" applyFill="1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left"/>
    </xf>
    <xf numFmtId="0" fontId="2" fillId="0" borderId="7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9" xfId="0" applyNumberFormat="1" applyFont="1" applyFill="1" applyBorder="1" applyAlignment="1" applyProtection="1">
      <alignment horizontal="left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1" xfId="0" applyNumberFormat="1" applyFont="1" applyBorder="1" applyAlignment="1" applyProtection="1">
      <alignment horizontal="center"/>
    </xf>
    <xf numFmtId="3" fontId="2" fillId="0" borderId="12" xfId="0" applyNumberFormat="1" applyFont="1" applyBorder="1" applyAlignment="1" applyProtection="1">
      <alignment horizontal="center"/>
      <protection locked="0"/>
    </xf>
    <xf numFmtId="3" fontId="2" fillId="0" borderId="13" xfId="0" applyNumberFormat="1" applyFont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</xf>
    <xf numFmtId="3" fontId="2" fillId="0" borderId="15" xfId="0" applyNumberFormat="1" applyFont="1" applyBorder="1" applyAlignment="1" applyProtection="1">
      <alignment horizontal="center"/>
      <protection locked="0"/>
    </xf>
    <xf numFmtId="3" fontId="2" fillId="0" borderId="14" xfId="0" applyNumberFormat="1" applyFont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6" xfId="0" applyFont="1" applyFill="1" applyBorder="1" applyAlignment="1" applyProtection="1"/>
    <xf numFmtId="0" fontId="2" fillId="0" borderId="16" xfId="0" applyFont="1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center" vertical="center"/>
    </xf>
    <xf numFmtId="3" fontId="2" fillId="0" borderId="18" xfId="0" applyNumberFormat="1" applyFont="1" applyBorder="1" applyAlignment="1" applyProtection="1">
      <alignment horizontal="center"/>
      <protection locked="0"/>
    </xf>
    <xf numFmtId="3" fontId="2" fillId="0" borderId="19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alignment horizontal="left"/>
    </xf>
    <xf numFmtId="0" fontId="2" fillId="0" borderId="0" xfId="0" applyFont="1" applyBorder="1" applyAlignment="1" applyProtection="1">
      <protection locked="0"/>
    </xf>
    <xf numFmtId="0" fontId="2" fillId="0" borderId="3" xfId="0" applyFont="1" applyFill="1" applyBorder="1" applyAlignment="1" applyProtection="1">
      <alignment horizontal="left"/>
    </xf>
    <xf numFmtId="0" fontId="3" fillId="0" borderId="16" xfId="0" applyFont="1" applyFill="1" applyBorder="1" applyAlignment="1" applyProtection="1">
      <alignment horizontal="center" vertical="center"/>
    </xf>
    <xf numFmtId="3" fontId="2" fillId="0" borderId="13" xfId="0" applyNumberFormat="1" applyFont="1" applyBorder="1" applyAlignment="1" applyProtection="1">
      <alignment horizontal="center"/>
    </xf>
    <xf numFmtId="3" fontId="2" fillId="0" borderId="14" xfId="0" applyNumberFormat="1" applyFont="1" applyBorder="1" applyAlignment="1" applyProtection="1">
      <alignment horizontal="center"/>
    </xf>
    <xf numFmtId="3" fontId="3" fillId="2" borderId="10" xfId="0" applyNumberFormat="1" applyFont="1" applyFill="1" applyBorder="1" applyAlignment="1" applyProtection="1">
      <alignment horizontal="left"/>
    </xf>
    <xf numFmtId="3" fontId="2" fillId="0" borderId="27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left"/>
    </xf>
    <xf numFmtId="3" fontId="4" fillId="0" borderId="2" xfId="0" applyNumberFormat="1" applyFont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 vertical="center" textRotation="90"/>
    </xf>
    <xf numFmtId="0" fontId="3" fillId="0" borderId="0" xfId="0" applyFont="1"/>
    <xf numFmtId="0" fontId="2" fillId="0" borderId="0" xfId="0" applyFont="1"/>
    <xf numFmtId="3" fontId="2" fillId="0" borderId="12" xfId="0" applyNumberFormat="1" applyFont="1" applyBorder="1" applyAlignment="1" applyProtection="1">
      <alignment horizontal="center"/>
    </xf>
    <xf numFmtId="3" fontId="2" fillId="0" borderId="27" xfId="0" applyNumberFormat="1" applyFont="1" applyBorder="1" applyAlignment="1" applyProtection="1">
      <alignment horizontal="center"/>
    </xf>
    <xf numFmtId="3" fontId="2" fillId="0" borderId="13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center"/>
    </xf>
    <xf numFmtId="3" fontId="4" fillId="0" borderId="30" xfId="0" applyNumberFormat="1" applyFont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10" fontId="4" fillId="0" borderId="1" xfId="0" applyNumberFormat="1" applyFont="1" applyBorder="1" applyAlignment="1" applyProtection="1">
      <alignment horizontal="center"/>
    </xf>
    <xf numFmtId="3" fontId="2" fillId="0" borderId="25" xfId="0" applyNumberFormat="1" applyFont="1" applyFill="1" applyBorder="1" applyAlignment="1" applyProtection="1">
      <alignment horizontal="center"/>
      <protection locked="0"/>
    </xf>
    <xf numFmtId="3" fontId="2" fillId="0" borderId="26" xfId="0" applyNumberFormat="1" applyFont="1" applyFill="1" applyBorder="1" applyAlignment="1" applyProtection="1">
      <alignment horizontal="center"/>
      <protection locked="0"/>
    </xf>
    <xf numFmtId="10" fontId="4" fillId="0" borderId="23" xfId="0" applyNumberFormat="1" applyFont="1" applyBorder="1" applyAlignment="1" applyProtection="1">
      <alignment horizontal="center"/>
    </xf>
    <xf numFmtId="0" fontId="2" fillId="0" borderId="16" xfId="0" applyFont="1" applyFill="1" applyBorder="1" applyAlignment="1" applyProtection="1">
      <protection locked="0"/>
    </xf>
    <xf numFmtId="0" fontId="2" fillId="0" borderId="17" xfId="0" applyFont="1" applyFill="1" applyBorder="1" applyAlignment="1" applyProtection="1">
      <alignment horizontal="center" vertical="center" textRotation="90"/>
    </xf>
    <xf numFmtId="3" fontId="2" fillId="0" borderId="33" xfId="0" applyNumberFormat="1" applyFont="1" applyFill="1" applyBorder="1" applyAlignment="1" applyProtection="1">
      <alignment horizontal="center"/>
      <protection locked="0"/>
    </xf>
    <xf numFmtId="3" fontId="2" fillId="0" borderId="3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</xf>
    <xf numFmtId="3" fontId="2" fillId="0" borderId="25" xfId="0" applyNumberFormat="1" applyFont="1" applyBorder="1" applyAlignment="1" applyProtection="1">
      <alignment horizontal="center"/>
      <protection locked="0"/>
    </xf>
    <xf numFmtId="3" fontId="2" fillId="0" borderId="26" xfId="0" applyNumberFormat="1" applyFont="1" applyBorder="1" applyAlignment="1" applyProtection="1">
      <alignment horizontal="center"/>
      <protection locked="0"/>
    </xf>
    <xf numFmtId="3" fontId="2" fillId="0" borderId="33" xfId="0" applyNumberFormat="1" applyFont="1" applyBorder="1" applyAlignment="1" applyProtection="1">
      <alignment horizontal="center"/>
      <protection locked="0"/>
    </xf>
    <xf numFmtId="3" fontId="2" fillId="0" borderId="37" xfId="0" applyNumberFormat="1" applyFont="1" applyFill="1" applyBorder="1" applyAlignment="1" applyProtection="1">
      <alignment horizontal="center"/>
      <protection locked="0"/>
    </xf>
    <xf numFmtId="3" fontId="2" fillId="0" borderId="20" xfId="0" applyNumberFormat="1" applyFont="1" applyFill="1" applyBorder="1" applyAlignment="1" applyProtection="1">
      <alignment horizontal="center"/>
      <protection locked="0"/>
    </xf>
    <xf numFmtId="3" fontId="2" fillId="0" borderId="19" xfId="0" applyNumberFormat="1" applyFont="1" applyFill="1" applyBorder="1" applyAlignment="1" applyProtection="1">
      <alignment horizontal="center"/>
      <protection locked="0"/>
    </xf>
    <xf numFmtId="3" fontId="2" fillId="0" borderId="36" xfId="0" applyNumberFormat="1" applyFont="1" applyFill="1" applyBorder="1" applyAlignment="1" applyProtection="1">
      <alignment horizontal="center"/>
      <protection locked="0"/>
    </xf>
    <xf numFmtId="3" fontId="2" fillId="0" borderId="18" xfId="0" applyNumberFormat="1" applyFont="1" applyFill="1" applyBorder="1" applyAlignment="1" applyProtection="1">
      <alignment horizontal="center"/>
      <protection locked="0"/>
    </xf>
    <xf numFmtId="3" fontId="2" fillId="0" borderId="38" xfId="0" applyNumberFormat="1" applyFont="1" applyFill="1" applyBorder="1" applyAlignment="1" applyProtection="1">
      <alignment horizontal="center"/>
      <protection locked="0"/>
    </xf>
    <xf numFmtId="0" fontId="2" fillId="0" borderId="29" xfId="0" applyFont="1" applyFill="1" applyBorder="1" applyAlignment="1" applyProtection="1">
      <alignment horizontal="center" vertical="center" textRotation="90"/>
    </xf>
    <xf numFmtId="3" fontId="2" fillId="0" borderId="35" xfId="0" applyNumberFormat="1" applyFont="1" applyBorder="1" applyAlignment="1" applyProtection="1">
      <alignment horizontal="center"/>
      <protection locked="0"/>
    </xf>
    <xf numFmtId="3" fontId="2" fillId="0" borderId="38" xfId="0" applyNumberFormat="1" applyFont="1" applyBorder="1" applyAlignment="1" applyProtection="1">
      <alignment horizontal="center"/>
      <protection locked="0"/>
    </xf>
    <xf numFmtId="3" fontId="2" fillId="0" borderId="37" xfId="0" applyNumberFormat="1" applyFont="1" applyBorder="1" applyAlignment="1" applyProtection="1">
      <alignment horizontal="center"/>
      <protection locked="0"/>
    </xf>
    <xf numFmtId="3" fontId="2" fillId="0" borderId="40" xfId="0" applyNumberFormat="1" applyFont="1" applyBorder="1" applyAlignment="1" applyProtection="1">
      <alignment horizontal="center"/>
      <protection locked="0"/>
    </xf>
    <xf numFmtId="0" fontId="2" fillId="0" borderId="24" xfId="0" applyFont="1" applyFill="1" applyBorder="1" applyAlignment="1" applyProtection="1">
      <alignment horizontal="center" vertical="center" textRotation="90"/>
    </xf>
    <xf numFmtId="3" fontId="2" fillId="0" borderId="31" xfId="0" applyNumberFormat="1" applyFont="1" applyFill="1" applyBorder="1" applyAlignment="1" applyProtection="1">
      <alignment horizontal="center"/>
      <protection locked="0"/>
    </xf>
    <xf numFmtId="3" fontId="2" fillId="0" borderId="0" xfId="0" applyNumberFormat="1" applyFont="1" applyBorder="1" applyAlignment="1" applyProtection="1">
      <alignment horizontal="center"/>
      <protection locked="0"/>
    </xf>
    <xf numFmtId="3" fontId="2" fillId="0" borderId="31" xfId="0" applyNumberFormat="1" applyFont="1" applyBorder="1" applyAlignment="1" applyProtection="1">
      <alignment horizontal="center"/>
      <protection locked="0"/>
    </xf>
    <xf numFmtId="3" fontId="2" fillId="0" borderId="42" xfId="0" applyNumberFormat="1" applyFont="1" applyFill="1" applyBorder="1" applyAlignment="1" applyProtection="1">
      <alignment horizontal="center"/>
      <protection locked="0"/>
    </xf>
    <xf numFmtId="3" fontId="2" fillId="0" borderId="15" xfId="0" applyNumberFormat="1" applyFont="1" applyFill="1" applyBorder="1" applyAlignment="1" applyProtection="1">
      <alignment horizontal="center"/>
      <protection locked="0"/>
    </xf>
    <xf numFmtId="3" fontId="2" fillId="0" borderId="43" xfId="0" applyNumberFormat="1" applyFont="1" applyFill="1" applyBorder="1" applyAlignment="1" applyProtection="1">
      <alignment horizontal="center"/>
      <protection locked="0"/>
    </xf>
    <xf numFmtId="3" fontId="2" fillId="0" borderId="44" xfId="0" applyNumberFormat="1" applyFont="1" applyFill="1" applyBorder="1" applyAlignment="1" applyProtection="1">
      <alignment horizontal="center"/>
      <protection locked="0"/>
    </xf>
    <xf numFmtId="3" fontId="2" fillId="0" borderId="42" xfId="0" applyNumberFormat="1" applyFont="1" applyBorder="1" applyAlignment="1" applyProtection="1">
      <alignment horizontal="center"/>
      <protection locked="0"/>
    </xf>
    <xf numFmtId="3" fontId="2" fillId="0" borderId="45" xfId="0" applyNumberFormat="1" applyFont="1" applyBorder="1" applyAlignment="1" applyProtection="1">
      <alignment horizontal="center"/>
      <protection locked="0"/>
    </xf>
    <xf numFmtId="3" fontId="2" fillId="0" borderId="46" xfId="0" applyNumberFormat="1" applyFont="1" applyBorder="1" applyAlignment="1" applyProtection="1">
      <alignment horizontal="center"/>
      <protection locked="0"/>
    </xf>
    <xf numFmtId="3" fontId="2" fillId="0" borderId="45" xfId="0" applyNumberFormat="1" applyFont="1" applyFill="1" applyBorder="1" applyAlignment="1" applyProtection="1">
      <alignment horizontal="center"/>
      <protection locked="0"/>
    </xf>
    <xf numFmtId="3" fontId="2" fillId="0" borderId="27" xfId="0" applyNumberFormat="1" applyFont="1" applyFill="1" applyBorder="1" applyAlignment="1" applyProtection="1">
      <alignment horizontal="center"/>
      <protection locked="0"/>
    </xf>
    <xf numFmtId="3" fontId="2" fillId="0" borderId="47" xfId="0" applyNumberFormat="1" applyFont="1" applyBorder="1" applyAlignment="1" applyProtection="1">
      <alignment horizontal="center"/>
      <protection locked="0"/>
    </xf>
    <xf numFmtId="3" fontId="2" fillId="0" borderId="48" xfId="0" applyNumberFormat="1" applyFont="1" applyBorder="1" applyAlignment="1" applyProtection="1">
      <alignment horizontal="center"/>
      <protection locked="0"/>
    </xf>
    <xf numFmtId="3" fontId="2" fillId="0" borderId="49" xfId="0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Fill="1" applyBorder="1" applyAlignment="1" applyProtection="1">
      <alignment horizontal="center"/>
      <protection locked="0"/>
    </xf>
    <xf numFmtId="3" fontId="2" fillId="0" borderId="5" xfId="0" applyNumberFormat="1" applyFont="1" applyBorder="1" applyAlignment="1" applyProtection="1">
      <alignment horizontal="center"/>
      <protection locked="0"/>
    </xf>
    <xf numFmtId="3" fontId="2" fillId="0" borderId="5" xfId="0" applyNumberFormat="1" applyFont="1" applyBorder="1" applyAlignment="1" applyProtection="1">
      <alignment horizontal="center"/>
    </xf>
    <xf numFmtId="164" fontId="2" fillId="0" borderId="31" xfId="0" applyNumberFormat="1" applyFont="1" applyFill="1" applyBorder="1" applyAlignment="1" applyProtection="1">
      <alignment horizontal="center"/>
    </xf>
    <xf numFmtId="3" fontId="4" fillId="0" borderId="3" xfId="0" applyNumberFormat="1" applyFont="1" applyBorder="1" applyAlignment="1" applyProtection="1">
      <alignment horizontal="center"/>
    </xf>
    <xf numFmtId="3" fontId="2" fillId="0" borderId="51" xfId="0" applyNumberFormat="1" applyFont="1" applyBorder="1" applyAlignment="1" applyProtection="1">
      <alignment horizontal="center"/>
      <protection locked="0"/>
    </xf>
    <xf numFmtId="3" fontId="2" fillId="0" borderId="53" xfId="0" applyNumberFormat="1" applyFont="1" applyBorder="1" applyAlignment="1" applyProtection="1">
      <alignment horizontal="center"/>
      <protection locked="0"/>
    </xf>
    <xf numFmtId="3" fontId="2" fillId="0" borderId="54" xfId="0" applyNumberFormat="1" applyFont="1" applyBorder="1" applyAlignment="1" applyProtection="1">
      <alignment horizontal="center"/>
      <protection locked="0"/>
    </xf>
    <xf numFmtId="3" fontId="2" fillId="0" borderId="52" xfId="0" applyNumberFormat="1" applyFont="1" applyBorder="1" applyAlignment="1" applyProtection="1">
      <alignment horizontal="center"/>
      <protection locked="0"/>
    </xf>
    <xf numFmtId="3" fontId="2" fillId="0" borderId="20" xfId="0" applyNumberFormat="1" applyFont="1" applyBorder="1" applyAlignment="1" applyProtection="1">
      <alignment horizontal="center"/>
      <protection locked="0"/>
    </xf>
    <xf numFmtId="3" fontId="2" fillId="0" borderId="55" xfId="0" applyNumberFormat="1" applyFont="1" applyBorder="1" applyAlignment="1" applyProtection="1">
      <alignment horizontal="center"/>
      <protection locked="0"/>
    </xf>
    <xf numFmtId="3" fontId="2" fillId="0" borderId="41" xfId="0" applyNumberFormat="1" applyFont="1" applyBorder="1" applyAlignment="1" applyProtection="1">
      <alignment horizontal="center"/>
      <protection locked="0"/>
    </xf>
    <xf numFmtId="3" fontId="2" fillId="0" borderId="55" xfId="0" applyNumberFormat="1" applyFont="1" applyFill="1" applyBorder="1" applyAlignment="1" applyProtection="1">
      <alignment horizontal="center"/>
      <protection locked="0"/>
    </xf>
    <xf numFmtId="3" fontId="2" fillId="0" borderId="47" xfId="0" applyNumberFormat="1" applyFont="1" applyFill="1" applyBorder="1" applyAlignment="1" applyProtection="1">
      <alignment horizontal="center"/>
      <protection locked="0"/>
    </xf>
    <xf numFmtId="3" fontId="2" fillId="0" borderId="41" xfId="0" applyNumberFormat="1" applyFont="1" applyFill="1" applyBorder="1" applyAlignment="1" applyProtection="1">
      <alignment horizontal="center"/>
      <protection locked="0"/>
    </xf>
    <xf numFmtId="3" fontId="2" fillId="0" borderId="36" xfId="0" applyNumberFormat="1" applyFont="1" applyBorder="1" applyAlignment="1" applyProtection="1">
      <alignment horizontal="center"/>
      <protection locked="0"/>
    </xf>
    <xf numFmtId="3" fontId="2" fillId="0" borderId="57" xfId="0" applyNumberFormat="1" applyFont="1" applyBorder="1" applyAlignment="1" applyProtection="1">
      <alignment horizontal="center"/>
      <protection locked="0"/>
    </xf>
    <xf numFmtId="3" fontId="2" fillId="0" borderId="56" xfId="0" applyNumberFormat="1" applyFont="1" applyBorder="1" applyAlignment="1" applyProtection="1">
      <alignment horizontal="center"/>
      <protection locked="0"/>
    </xf>
    <xf numFmtId="3" fontId="2" fillId="0" borderId="44" xfId="0" applyNumberFormat="1" applyFont="1" applyBorder="1" applyAlignment="1" applyProtection="1">
      <alignment horizontal="center"/>
      <protection locked="0"/>
    </xf>
    <xf numFmtId="3" fontId="2" fillId="0" borderId="35" xfId="0" applyNumberFormat="1" applyFont="1" applyFill="1" applyBorder="1" applyAlignment="1" applyProtection="1">
      <alignment horizontal="center"/>
      <protection locked="0"/>
    </xf>
    <xf numFmtId="3" fontId="2" fillId="0" borderId="58" xfId="0" applyNumberFormat="1" applyFont="1" applyFill="1" applyBorder="1" applyAlignment="1" applyProtection="1">
      <alignment horizontal="center"/>
      <protection locked="0"/>
    </xf>
    <xf numFmtId="3" fontId="2" fillId="0" borderId="59" xfId="0" applyNumberFormat="1" applyFont="1" applyFill="1" applyBorder="1" applyAlignment="1" applyProtection="1">
      <alignment horizontal="center"/>
      <protection locked="0"/>
    </xf>
    <xf numFmtId="3" fontId="2" fillId="0" borderId="40" xfId="0" applyNumberFormat="1" applyFont="1" applyFill="1" applyBorder="1" applyAlignment="1" applyProtection="1">
      <alignment horizontal="center"/>
      <protection locked="0"/>
    </xf>
    <xf numFmtId="3" fontId="2" fillId="0" borderId="43" xfId="0" applyNumberFormat="1" applyFont="1" applyBorder="1" applyAlignment="1" applyProtection="1">
      <alignment horizontal="center"/>
      <protection locked="0"/>
    </xf>
    <xf numFmtId="3" fontId="2" fillId="0" borderId="50" xfId="0" applyNumberFormat="1" applyFont="1" applyBorder="1" applyAlignment="1" applyProtection="1">
      <alignment horizontal="center"/>
      <protection locked="0"/>
    </xf>
    <xf numFmtId="3" fontId="2" fillId="0" borderId="60" xfId="0" applyNumberFormat="1" applyFont="1" applyBorder="1" applyAlignment="1" applyProtection="1">
      <alignment horizontal="center"/>
      <protection locked="0"/>
    </xf>
    <xf numFmtId="3" fontId="2" fillId="0" borderId="34" xfId="0" applyNumberFormat="1" applyFont="1" applyBorder="1" applyAlignment="1" applyProtection="1">
      <alignment horizontal="center"/>
      <protection locked="0"/>
    </xf>
    <xf numFmtId="3" fontId="2" fillId="0" borderId="61" xfId="0" applyNumberFormat="1" applyFont="1" applyBorder="1" applyAlignment="1" applyProtection="1">
      <alignment horizontal="center"/>
      <protection locked="0"/>
    </xf>
    <xf numFmtId="3" fontId="2" fillId="0" borderId="15" xfId="0" applyNumberFormat="1" applyFont="1" applyBorder="1" applyAlignment="1" applyProtection="1">
      <alignment horizontal="center"/>
    </xf>
    <xf numFmtId="164" fontId="2" fillId="0" borderId="43" xfId="0" applyNumberFormat="1" applyFont="1" applyFill="1" applyBorder="1" applyAlignment="1" applyProtection="1">
      <alignment horizontal="center"/>
    </xf>
    <xf numFmtId="164" fontId="2" fillId="0" borderId="26" xfId="0" applyNumberFormat="1" applyFont="1" applyFill="1" applyBorder="1" applyAlignment="1" applyProtection="1">
      <alignment horizontal="center"/>
    </xf>
    <xf numFmtId="3" fontId="2" fillId="0" borderId="44" xfId="0" applyNumberFormat="1" applyFont="1" applyBorder="1" applyAlignment="1" applyProtection="1">
      <alignment horizontal="center"/>
    </xf>
    <xf numFmtId="164" fontId="2" fillId="0" borderId="27" xfId="0" applyNumberFormat="1" applyFont="1" applyFill="1" applyBorder="1" applyAlignment="1" applyProtection="1">
      <alignment horizontal="center"/>
    </xf>
    <xf numFmtId="164" fontId="2" fillId="0" borderId="35" xfId="0" applyNumberFormat="1" applyFont="1" applyFill="1" applyBorder="1" applyAlignment="1" applyProtection="1">
      <alignment horizontal="center"/>
    </xf>
    <xf numFmtId="3" fontId="2" fillId="0" borderId="16" xfId="0" applyNumberFormat="1" applyFont="1" applyFill="1" applyBorder="1" applyAlignment="1" applyProtection="1">
      <protection locked="0"/>
    </xf>
    <xf numFmtId="3" fontId="2" fillId="0" borderId="21" xfId="0" applyNumberFormat="1" applyFont="1" applyBorder="1" applyAlignment="1" applyProtection="1">
      <alignment horizontal="center"/>
      <protection locked="0"/>
    </xf>
    <xf numFmtId="3" fontId="2" fillId="0" borderId="28" xfId="0" applyNumberFormat="1" applyFont="1" applyBorder="1" applyAlignment="1" applyProtection="1">
      <alignment horizontal="center"/>
      <protection locked="0"/>
    </xf>
    <xf numFmtId="3" fontId="4" fillId="0" borderId="1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3" fontId="2" fillId="0" borderId="62" xfId="0" applyNumberFormat="1" applyFon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3" fontId="2" fillId="0" borderId="28" xfId="0" applyNumberFormat="1" applyFont="1" applyBorder="1" applyAlignment="1" applyProtection="1">
      <alignment horizontal="left"/>
    </xf>
    <xf numFmtId="3" fontId="2" fillId="0" borderId="16" xfId="0" applyNumberFormat="1" applyFont="1" applyBorder="1" applyAlignment="1" applyProtection="1">
      <alignment horizontal="left"/>
    </xf>
    <xf numFmtId="3" fontId="2" fillId="0" borderId="44" xfId="0" applyNumberFormat="1" applyFont="1" applyBorder="1" applyAlignment="1" applyProtection="1">
      <alignment horizontal="left"/>
    </xf>
    <xf numFmtId="3" fontId="2" fillId="0" borderId="27" xfId="0" applyNumberFormat="1" applyFont="1" applyBorder="1" applyAlignment="1" applyProtection="1">
      <alignment horizontal="left"/>
    </xf>
    <xf numFmtId="3" fontId="2" fillId="0" borderId="43" xfId="0" applyNumberFormat="1" applyFont="1" applyBorder="1" applyAlignment="1" applyProtection="1">
      <alignment horizontal="left"/>
    </xf>
    <xf numFmtId="3" fontId="2" fillId="0" borderId="21" xfId="0" applyNumberFormat="1" applyFont="1" applyBorder="1" applyAlignment="1" applyProtection="1">
      <alignment horizontal="left"/>
    </xf>
    <xf numFmtId="3" fontId="2" fillId="0" borderId="15" xfId="0" applyNumberFormat="1" applyFont="1" applyBorder="1" applyAlignment="1" applyProtection="1">
      <alignment horizontal="left"/>
    </xf>
    <xf numFmtId="1" fontId="3" fillId="0" borderId="3" xfId="0" applyNumberFormat="1" applyFont="1" applyBorder="1" applyAlignment="1" applyProtection="1">
      <alignment horizontal="left"/>
    </xf>
    <xf numFmtId="0" fontId="2" fillId="0" borderId="3" xfId="0" applyFont="1" applyBorder="1" applyProtection="1"/>
    <xf numFmtId="0" fontId="3" fillId="0" borderId="1" xfId="0" applyFont="1" applyBorder="1" applyProtection="1"/>
    <xf numFmtId="0" fontId="2" fillId="0" borderId="1" xfId="0" applyFont="1" applyBorder="1" applyProtection="1"/>
    <xf numFmtId="0" fontId="0" fillId="0" borderId="1" xfId="0" applyBorder="1" applyProtection="1"/>
    <xf numFmtId="1" fontId="3" fillId="0" borderId="1" xfId="0" applyNumberFormat="1" applyFont="1" applyBorder="1" applyAlignment="1" applyProtection="1">
      <alignment horizontal="left"/>
    </xf>
    <xf numFmtId="0" fontId="2" fillId="0" borderId="0" xfId="0" applyFont="1" applyProtection="1"/>
    <xf numFmtId="0" fontId="2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1" fontId="2" fillId="0" borderId="28" xfId="0" applyNumberFormat="1" applyFont="1" applyBorder="1" applyAlignment="1" applyProtection="1">
      <alignment horizontal="left"/>
    </xf>
    <xf numFmtId="3" fontId="2" fillId="0" borderId="32" xfId="0" applyNumberFormat="1" applyFont="1" applyFill="1" applyBorder="1" applyAlignment="1" applyProtection="1">
      <alignment horizontal="center"/>
      <protection locked="0"/>
    </xf>
    <xf numFmtId="3" fontId="2" fillId="0" borderId="50" xfId="0" applyNumberFormat="1" applyFont="1" applyFill="1" applyBorder="1" applyAlignment="1" applyProtection="1">
      <alignment horizontal="center"/>
      <protection locked="0"/>
    </xf>
    <xf numFmtId="3" fontId="2" fillId="0" borderId="39" xfId="0" applyNumberFormat="1" applyFont="1" applyFill="1" applyBorder="1" applyAlignment="1" applyProtection="1">
      <alignment horizontal="center"/>
      <protection locked="0"/>
    </xf>
    <xf numFmtId="3" fontId="2" fillId="0" borderId="51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31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2" fillId="0" borderId="22" xfId="0" applyFont="1" applyFill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3" fillId="0" borderId="29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3" borderId="63" xfId="0" applyFill="1" applyBorder="1" applyAlignment="1">
      <alignment horizontal="center"/>
    </xf>
    <xf numFmtId="0" fontId="2" fillId="0" borderId="31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tabSelected="1" zoomScaleNormal="100" zoomScaleSheetLayoutView="100" workbookViewId="0">
      <pane ySplit="6" topLeftCell="A29" activePane="bottomLeft" state="frozen"/>
      <selection pane="bottomLeft" activeCell="B40" sqref="B40:K40"/>
    </sheetView>
  </sheetViews>
  <sheetFormatPr defaultColWidth="9.109375" defaultRowHeight="13.8" x14ac:dyDescent="0.3"/>
  <cols>
    <col min="1" max="1" width="19.5546875" style="21" bestFit="1" customWidth="1"/>
    <col min="2" max="5" width="7.109375" style="21" customWidth="1"/>
    <col min="6" max="10" width="7.109375" style="39" customWidth="1"/>
    <col min="11" max="11" width="8.5546875" style="39" customWidth="1"/>
    <col min="12" max="16384" width="9.109375" style="15"/>
  </cols>
  <sheetData>
    <row r="1" spans="1:11" x14ac:dyDescent="0.3">
      <c r="A1" s="29"/>
      <c r="B1" s="172"/>
      <c r="C1" s="173"/>
      <c r="D1" s="173"/>
      <c r="E1" s="174"/>
      <c r="F1" s="169" t="s">
        <v>22</v>
      </c>
      <c r="G1" s="170"/>
      <c r="H1" s="170"/>
      <c r="I1" s="170"/>
      <c r="J1" s="170"/>
      <c r="K1" s="171"/>
    </row>
    <row r="2" spans="1:11" s="31" customFormat="1" x14ac:dyDescent="0.3">
      <c r="A2" s="30"/>
      <c r="B2" s="166" t="s">
        <v>22</v>
      </c>
      <c r="C2" s="167"/>
      <c r="D2" s="167"/>
      <c r="E2" s="168"/>
      <c r="F2" s="166" t="s">
        <v>24</v>
      </c>
      <c r="G2" s="167"/>
      <c r="H2" s="167"/>
      <c r="I2" s="167"/>
      <c r="J2" s="167"/>
      <c r="K2" s="168"/>
    </row>
    <row r="3" spans="1:11" s="31" customFormat="1" x14ac:dyDescent="0.3">
      <c r="A3" s="32"/>
      <c r="B3" s="163" t="s">
        <v>23</v>
      </c>
      <c r="C3" s="164"/>
      <c r="D3" s="164"/>
      <c r="E3" s="165"/>
      <c r="F3" s="163" t="s">
        <v>51</v>
      </c>
      <c r="G3" s="164"/>
      <c r="H3" s="164"/>
      <c r="I3" s="164"/>
      <c r="J3" s="164"/>
      <c r="K3" s="165"/>
    </row>
    <row r="4" spans="1:11" ht="13.5" customHeight="1" x14ac:dyDescent="0.3">
      <c r="A4" s="33"/>
      <c r="B4" s="1" t="s">
        <v>34</v>
      </c>
      <c r="C4" s="1" t="s">
        <v>34</v>
      </c>
      <c r="D4" s="1" t="s">
        <v>1</v>
      </c>
      <c r="E4" s="1" t="s">
        <v>2</v>
      </c>
      <c r="F4" s="1" t="s">
        <v>1</v>
      </c>
      <c r="G4" s="1" t="s">
        <v>1</v>
      </c>
      <c r="H4" s="1" t="s">
        <v>1</v>
      </c>
      <c r="I4" s="1" t="s">
        <v>2</v>
      </c>
      <c r="J4" s="1" t="s">
        <v>2</v>
      </c>
      <c r="K4" s="1" t="s">
        <v>2</v>
      </c>
    </row>
    <row r="5" spans="1:11" s="16" customFormat="1" ht="88.2" customHeight="1" thickBot="1" x14ac:dyDescent="0.3">
      <c r="A5" s="34" t="s">
        <v>6</v>
      </c>
      <c r="B5" s="6" t="s">
        <v>35</v>
      </c>
      <c r="C5" s="6" t="s">
        <v>36</v>
      </c>
      <c r="D5" s="6" t="s">
        <v>37</v>
      </c>
      <c r="E5" s="6" t="s">
        <v>38</v>
      </c>
      <c r="F5" s="6" t="s">
        <v>52</v>
      </c>
      <c r="G5" s="6" t="s">
        <v>53</v>
      </c>
      <c r="H5" s="6" t="s">
        <v>54</v>
      </c>
      <c r="I5" s="6" t="s">
        <v>55</v>
      </c>
      <c r="J5" s="6" t="s">
        <v>56</v>
      </c>
      <c r="K5" s="6" t="s">
        <v>57</v>
      </c>
    </row>
    <row r="6" spans="1:11" s="20" customFormat="1" ht="14.4" thickBot="1" x14ac:dyDescent="0.35">
      <c r="A6" s="17"/>
      <c r="B6" s="44"/>
      <c r="C6" s="44"/>
      <c r="D6" s="44"/>
      <c r="E6" s="44"/>
      <c r="F6" s="18"/>
      <c r="G6" s="18"/>
      <c r="H6" s="18"/>
      <c r="I6" s="18"/>
      <c r="J6" s="18"/>
      <c r="K6" s="19"/>
    </row>
    <row r="7" spans="1:11" s="20" customFormat="1" x14ac:dyDescent="0.3">
      <c r="A7" s="146" t="s">
        <v>59</v>
      </c>
      <c r="B7" s="75">
        <v>0</v>
      </c>
      <c r="C7" s="60">
        <v>1</v>
      </c>
      <c r="D7" s="60">
        <v>40</v>
      </c>
      <c r="E7" s="54">
        <v>213</v>
      </c>
      <c r="F7" s="35">
        <v>9</v>
      </c>
      <c r="G7" s="79">
        <v>4</v>
      </c>
      <c r="H7" s="24">
        <v>22</v>
      </c>
      <c r="I7" s="35">
        <v>28</v>
      </c>
      <c r="J7" s="122">
        <v>30</v>
      </c>
      <c r="K7" s="68">
        <v>159</v>
      </c>
    </row>
    <row r="8" spans="1:11" s="20" customFormat="1" x14ac:dyDescent="0.3">
      <c r="A8" s="157" t="s">
        <v>60</v>
      </c>
      <c r="B8" s="73">
        <v>0</v>
      </c>
      <c r="C8" s="61">
        <v>0</v>
      </c>
      <c r="D8" s="61">
        <v>15</v>
      </c>
      <c r="E8" s="55">
        <v>175</v>
      </c>
      <c r="F8" s="36">
        <v>3</v>
      </c>
      <c r="G8" s="80">
        <v>6</v>
      </c>
      <c r="H8" s="27">
        <v>7</v>
      </c>
      <c r="I8" s="36">
        <v>11</v>
      </c>
      <c r="J8" s="123">
        <v>24</v>
      </c>
      <c r="K8" s="69">
        <v>135</v>
      </c>
    </row>
    <row r="9" spans="1:11" s="20" customFormat="1" x14ac:dyDescent="0.3">
      <c r="A9" s="141" t="s">
        <v>61</v>
      </c>
      <c r="B9" s="73">
        <v>1</v>
      </c>
      <c r="C9" s="61">
        <v>0</v>
      </c>
      <c r="D9" s="61">
        <v>39</v>
      </c>
      <c r="E9" s="55">
        <v>182</v>
      </c>
      <c r="F9" s="36">
        <v>10</v>
      </c>
      <c r="G9" s="80">
        <v>7</v>
      </c>
      <c r="H9" s="27">
        <v>22</v>
      </c>
      <c r="I9" s="36">
        <v>37</v>
      </c>
      <c r="J9" s="123">
        <v>23</v>
      </c>
      <c r="K9" s="69">
        <v>143</v>
      </c>
    </row>
    <row r="10" spans="1:11" s="20" customFormat="1" x14ac:dyDescent="0.3">
      <c r="A10" s="141" t="s">
        <v>62</v>
      </c>
      <c r="B10" s="73">
        <v>0</v>
      </c>
      <c r="C10" s="61">
        <v>0</v>
      </c>
      <c r="D10" s="61">
        <v>9</v>
      </c>
      <c r="E10" s="55">
        <v>110</v>
      </c>
      <c r="F10" s="36">
        <v>1</v>
      </c>
      <c r="G10" s="80">
        <v>2</v>
      </c>
      <c r="H10" s="27">
        <v>4</v>
      </c>
      <c r="I10" s="36">
        <v>12</v>
      </c>
      <c r="J10" s="123">
        <v>5</v>
      </c>
      <c r="K10" s="69">
        <v>98</v>
      </c>
    </row>
    <row r="11" spans="1:11" s="20" customFormat="1" x14ac:dyDescent="0.3">
      <c r="A11" s="141" t="s">
        <v>63</v>
      </c>
      <c r="B11" s="73">
        <v>1</v>
      </c>
      <c r="C11" s="61">
        <v>0</v>
      </c>
      <c r="D11" s="61">
        <v>11</v>
      </c>
      <c r="E11" s="55">
        <v>123</v>
      </c>
      <c r="F11" s="36">
        <v>4</v>
      </c>
      <c r="G11" s="80">
        <v>1</v>
      </c>
      <c r="H11" s="27">
        <v>6</v>
      </c>
      <c r="I11" s="36">
        <v>11</v>
      </c>
      <c r="J11" s="123">
        <v>10</v>
      </c>
      <c r="K11" s="69">
        <v>108</v>
      </c>
    </row>
    <row r="12" spans="1:11" s="20" customFormat="1" x14ac:dyDescent="0.3">
      <c r="A12" s="141" t="s">
        <v>64</v>
      </c>
      <c r="B12" s="73">
        <v>0</v>
      </c>
      <c r="C12" s="61">
        <v>0</v>
      </c>
      <c r="D12" s="61">
        <v>11</v>
      </c>
      <c r="E12" s="55">
        <v>117</v>
      </c>
      <c r="F12" s="36">
        <v>2</v>
      </c>
      <c r="G12" s="80">
        <v>1</v>
      </c>
      <c r="H12" s="27">
        <v>7</v>
      </c>
      <c r="I12" s="36">
        <v>19</v>
      </c>
      <c r="J12" s="123">
        <v>15</v>
      </c>
      <c r="K12" s="69">
        <v>87</v>
      </c>
    </row>
    <row r="13" spans="1:11" s="20" customFormat="1" x14ac:dyDescent="0.3">
      <c r="A13" s="141" t="s">
        <v>65</v>
      </c>
      <c r="B13" s="72">
        <v>0</v>
      </c>
      <c r="C13" s="65">
        <v>0</v>
      </c>
      <c r="D13" s="65">
        <v>9</v>
      </c>
      <c r="E13" s="66">
        <v>98</v>
      </c>
      <c r="F13" s="95">
        <v>3</v>
      </c>
      <c r="G13" s="96">
        <v>1</v>
      </c>
      <c r="H13" s="97">
        <v>4</v>
      </c>
      <c r="I13" s="107">
        <v>9</v>
      </c>
      <c r="J13" s="103">
        <v>9</v>
      </c>
      <c r="K13" s="70">
        <v>90</v>
      </c>
    </row>
    <row r="14" spans="1:11" s="20" customFormat="1" x14ac:dyDescent="0.3">
      <c r="A14" s="144" t="s">
        <v>66</v>
      </c>
      <c r="B14" s="72">
        <v>0</v>
      </c>
      <c r="C14" s="83">
        <v>1</v>
      </c>
      <c r="D14" s="94">
        <v>43</v>
      </c>
      <c r="E14" s="83">
        <v>201</v>
      </c>
      <c r="F14" s="107">
        <v>7</v>
      </c>
      <c r="G14" s="78">
        <v>6</v>
      </c>
      <c r="H14" s="124">
        <v>21</v>
      </c>
      <c r="I14" s="108">
        <v>17</v>
      </c>
      <c r="J14" s="104">
        <v>25</v>
      </c>
      <c r="K14" s="85">
        <v>170</v>
      </c>
    </row>
    <row r="15" spans="1:11" s="20" customFormat="1" x14ac:dyDescent="0.3">
      <c r="A15" s="144" t="s">
        <v>67</v>
      </c>
      <c r="B15" s="110">
        <v>0</v>
      </c>
      <c r="C15" s="93">
        <v>0</v>
      </c>
      <c r="D15" s="83">
        <v>18</v>
      </c>
      <c r="E15" s="89">
        <v>82</v>
      </c>
      <c r="F15" s="36">
        <v>2</v>
      </c>
      <c r="G15" s="84">
        <v>4</v>
      </c>
      <c r="H15" s="125">
        <v>10</v>
      </c>
      <c r="I15" s="95">
        <v>25</v>
      </c>
      <c r="J15" s="105">
        <v>13</v>
      </c>
      <c r="K15" s="91">
        <v>50</v>
      </c>
    </row>
    <row r="16" spans="1:11" s="20" customFormat="1" x14ac:dyDescent="0.3">
      <c r="A16" s="144" t="s">
        <v>68</v>
      </c>
      <c r="B16" s="72">
        <v>0</v>
      </c>
      <c r="C16" s="93">
        <v>2</v>
      </c>
      <c r="D16" s="94">
        <v>14</v>
      </c>
      <c r="E16" s="89">
        <v>216</v>
      </c>
      <c r="F16" s="108">
        <v>5</v>
      </c>
      <c r="G16" s="78">
        <v>3</v>
      </c>
      <c r="H16" s="124">
        <v>5</v>
      </c>
      <c r="I16" s="95">
        <v>33</v>
      </c>
      <c r="J16" s="103">
        <v>31</v>
      </c>
      <c r="K16" s="91">
        <v>155</v>
      </c>
    </row>
    <row r="17" spans="1:11" s="20" customFormat="1" x14ac:dyDescent="0.3">
      <c r="A17" s="142" t="s">
        <v>69</v>
      </c>
      <c r="B17" s="73">
        <v>0</v>
      </c>
      <c r="C17" s="93">
        <v>3</v>
      </c>
      <c r="D17" s="83">
        <v>12</v>
      </c>
      <c r="E17" s="89">
        <v>239</v>
      </c>
      <c r="F17" s="107">
        <v>5</v>
      </c>
      <c r="G17" s="84">
        <v>1</v>
      </c>
      <c r="H17" s="124">
        <v>6</v>
      </c>
      <c r="I17" s="95">
        <v>12</v>
      </c>
      <c r="J17" s="103">
        <v>17</v>
      </c>
      <c r="K17" s="91">
        <v>225</v>
      </c>
    </row>
    <row r="18" spans="1:11" s="20" customFormat="1" x14ac:dyDescent="0.3">
      <c r="A18" s="143" t="s">
        <v>70</v>
      </c>
      <c r="B18" s="73">
        <v>0</v>
      </c>
      <c r="C18" s="93">
        <v>0</v>
      </c>
      <c r="D18" s="94">
        <v>24</v>
      </c>
      <c r="E18" s="89">
        <v>111</v>
      </c>
      <c r="F18" s="36">
        <v>8</v>
      </c>
      <c r="G18" s="92">
        <v>0</v>
      </c>
      <c r="H18" s="124">
        <v>17</v>
      </c>
      <c r="I18" s="107">
        <v>16</v>
      </c>
      <c r="J18" s="103">
        <v>17</v>
      </c>
      <c r="K18" s="91">
        <v>91</v>
      </c>
    </row>
    <row r="19" spans="1:11" s="20" customFormat="1" x14ac:dyDescent="0.3">
      <c r="A19" s="144" t="s">
        <v>71</v>
      </c>
      <c r="B19" s="72">
        <v>0</v>
      </c>
      <c r="C19" s="65">
        <v>1</v>
      </c>
      <c r="D19" s="94">
        <v>17</v>
      </c>
      <c r="E19" s="94">
        <v>175</v>
      </c>
      <c r="F19" s="107">
        <v>9</v>
      </c>
      <c r="G19" s="103">
        <v>4</v>
      </c>
      <c r="H19" s="85">
        <v>6</v>
      </c>
      <c r="I19" s="107">
        <v>21</v>
      </c>
      <c r="J19" s="113">
        <v>19</v>
      </c>
      <c r="K19" s="70">
        <v>142</v>
      </c>
    </row>
    <row r="20" spans="1:11" s="20" customFormat="1" x14ac:dyDescent="0.3">
      <c r="A20" s="142" t="s">
        <v>72</v>
      </c>
      <c r="B20" s="72">
        <v>0</v>
      </c>
      <c r="C20" s="65">
        <v>0</v>
      </c>
      <c r="D20" s="89">
        <v>40</v>
      </c>
      <c r="E20" s="94">
        <v>173</v>
      </c>
      <c r="F20" s="108">
        <v>4</v>
      </c>
      <c r="G20" s="103">
        <v>10</v>
      </c>
      <c r="H20" s="70">
        <v>21</v>
      </c>
      <c r="I20" s="36">
        <v>25</v>
      </c>
      <c r="J20" s="96">
        <v>23</v>
      </c>
      <c r="K20" s="91">
        <v>119</v>
      </c>
    </row>
    <row r="21" spans="1:11" s="20" customFormat="1" x14ac:dyDescent="0.3">
      <c r="A21" s="144" t="s">
        <v>73</v>
      </c>
      <c r="B21" s="110">
        <v>0</v>
      </c>
      <c r="C21" s="65">
        <v>0</v>
      </c>
      <c r="D21" s="89">
        <v>38</v>
      </c>
      <c r="E21" s="94">
        <v>114</v>
      </c>
      <c r="F21" s="95">
        <v>4</v>
      </c>
      <c r="G21" s="103">
        <v>7</v>
      </c>
      <c r="H21" s="85">
        <v>26</v>
      </c>
      <c r="I21" s="108">
        <v>10</v>
      </c>
      <c r="J21" s="96">
        <v>10</v>
      </c>
      <c r="K21" s="70">
        <v>103</v>
      </c>
    </row>
    <row r="22" spans="1:11" s="20" customFormat="1" x14ac:dyDescent="0.3">
      <c r="A22" s="144" t="s">
        <v>74</v>
      </c>
      <c r="B22" s="111">
        <v>0</v>
      </c>
      <c r="C22" s="65">
        <v>0</v>
      </c>
      <c r="D22" s="89">
        <v>4</v>
      </c>
      <c r="E22" s="83">
        <v>26</v>
      </c>
      <c r="F22" s="95">
        <v>2</v>
      </c>
      <c r="G22" s="104">
        <v>0</v>
      </c>
      <c r="H22" s="91">
        <v>2</v>
      </c>
      <c r="I22" s="107">
        <v>0</v>
      </c>
      <c r="J22" s="113">
        <v>0</v>
      </c>
      <c r="K22" s="70">
        <v>27</v>
      </c>
    </row>
    <row r="23" spans="1:11" s="20" customFormat="1" x14ac:dyDescent="0.3">
      <c r="A23" s="142" t="s">
        <v>75</v>
      </c>
      <c r="B23" s="111">
        <v>0</v>
      </c>
      <c r="C23" s="65">
        <v>0</v>
      </c>
      <c r="D23" s="89">
        <v>58</v>
      </c>
      <c r="E23" s="89">
        <v>357</v>
      </c>
      <c r="F23" s="95">
        <v>15</v>
      </c>
      <c r="G23" s="105">
        <v>8</v>
      </c>
      <c r="H23" s="91">
        <v>32</v>
      </c>
      <c r="I23" s="107">
        <v>32</v>
      </c>
      <c r="J23" s="113">
        <v>65</v>
      </c>
      <c r="K23" s="70">
        <v>278</v>
      </c>
    </row>
    <row r="24" spans="1:11" s="20" customFormat="1" x14ac:dyDescent="0.3">
      <c r="A24" s="143" t="s">
        <v>76</v>
      </c>
      <c r="B24" s="111">
        <v>0</v>
      </c>
      <c r="C24" s="65">
        <v>0</v>
      </c>
      <c r="D24" s="94">
        <v>17</v>
      </c>
      <c r="E24" s="94">
        <v>92</v>
      </c>
      <c r="F24" s="95">
        <v>7</v>
      </c>
      <c r="G24" s="105">
        <v>2</v>
      </c>
      <c r="H24" s="70">
        <v>5</v>
      </c>
      <c r="I24" s="107">
        <v>10</v>
      </c>
      <c r="J24" s="114">
        <v>10</v>
      </c>
      <c r="K24" s="85">
        <v>69</v>
      </c>
    </row>
    <row r="25" spans="1:11" s="20" customFormat="1" x14ac:dyDescent="0.3">
      <c r="A25" s="143" t="s">
        <v>77</v>
      </c>
      <c r="B25" s="111">
        <v>0</v>
      </c>
      <c r="C25" s="65">
        <v>0</v>
      </c>
      <c r="D25" s="83">
        <v>6</v>
      </c>
      <c r="E25" s="83">
        <v>33</v>
      </c>
      <c r="F25" s="95">
        <v>2</v>
      </c>
      <c r="G25" s="105">
        <v>1</v>
      </c>
      <c r="H25" s="70">
        <v>1</v>
      </c>
      <c r="I25" s="36">
        <v>3</v>
      </c>
      <c r="J25" s="96">
        <v>2</v>
      </c>
      <c r="K25" s="91">
        <v>29</v>
      </c>
    </row>
    <row r="26" spans="1:11" s="20" customFormat="1" x14ac:dyDescent="0.3">
      <c r="A26" s="143" t="s">
        <v>78</v>
      </c>
      <c r="B26" s="72">
        <v>0</v>
      </c>
      <c r="C26" s="65">
        <v>0</v>
      </c>
      <c r="D26" s="89">
        <v>17</v>
      </c>
      <c r="E26" s="94">
        <v>85</v>
      </c>
      <c r="F26" s="95">
        <v>10</v>
      </c>
      <c r="G26" s="105">
        <v>3</v>
      </c>
      <c r="H26" s="85">
        <v>7</v>
      </c>
      <c r="I26" s="36">
        <v>6</v>
      </c>
      <c r="J26" s="96">
        <v>11</v>
      </c>
      <c r="K26" s="91">
        <v>74</v>
      </c>
    </row>
    <row r="27" spans="1:11" s="20" customFormat="1" x14ac:dyDescent="0.3">
      <c r="A27" s="143" t="s">
        <v>79</v>
      </c>
      <c r="B27" s="72">
        <v>0</v>
      </c>
      <c r="C27" s="65">
        <v>0</v>
      </c>
      <c r="D27" s="89">
        <v>21</v>
      </c>
      <c r="E27" s="94">
        <v>155</v>
      </c>
      <c r="F27" s="95">
        <v>5</v>
      </c>
      <c r="G27" s="105">
        <v>3</v>
      </c>
      <c r="H27" s="70">
        <v>13</v>
      </c>
      <c r="I27" s="36">
        <v>15</v>
      </c>
      <c r="J27" s="113">
        <v>7</v>
      </c>
      <c r="K27" s="91">
        <v>133</v>
      </c>
    </row>
    <row r="28" spans="1:11" s="20" customFormat="1" x14ac:dyDescent="0.3">
      <c r="A28" s="144" t="s">
        <v>80</v>
      </c>
      <c r="B28" s="110">
        <v>1</v>
      </c>
      <c r="C28" s="61">
        <v>0</v>
      </c>
      <c r="D28" s="94">
        <v>31</v>
      </c>
      <c r="E28" s="94">
        <v>263</v>
      </c>
      <c r="F28" s="107">
        <v>13</v>
      </c>
      <c r="G28" s="105">
        <v>6</v>
      </c>
      <c r="H28" s="70">
        <v>14</v>
      </c>
      <c r="I28" s="108">
        <v>22</v>
      </c>
      <c r="J28" s="114">
        <v>21</v>
      </c>
      <c r="K28" s="91">
        <v>228</v>
      </c>
    </row>
    <row r="29" spans="1:11" s="20" customFormat="1" x14ac:dyDescent="0.3">
      <c r="A29" s="142" t="s">
        <v>81</v>
      </c>
      <c r="B29" s="111">
        <v>0</v>
      </c>
      <c r="C29" s="83">
        <v>0</v>
      </c>
      <c r="D29" s="83">
        <v>9</v>
      </c>
      <c r="E29" s="87">
        <v>39</v>
      </c>
      <c r="F29" s="108">
        <v>3</v>
      </c>
      <c r="G29" s="105">
        <v>1</v>
      </c>
      <c r="H29" s="85">
        <v>5</v>
      </c>
      <c r="I29" s="107">
        <v>2</v>
      </c>
      <c r="J29" s="96">
        <v>4</v>
      </c>
      <c r="K29" s="91">
        <v>35</v>
      </c>
    </row>
    <row r="30" spans="1:11" s="20" customFormat="1" x14ac:dyDescent="0.3">
      <c r="A30" s="144" t="s">
        <v>82</v>
      </c>
      <c r="B30" s="111">
        <v>1</v>
      </c>
      <c r="C30" s="93">
        <v>0</v>
      </c>
      <c r="D30" s="89">
        <v>8</v>
      </c>
      <c r="E30" s="83">
        <v>58</v>
      </c>
      <c r="F30" s="95">
        <v>3</v>
      </c>
      <c r="G30" s="105">
        <v>3</v>
      </c>
      <c r="H30" s="91">
        <v>0</v>
      </c>
      <c r="I30" s="107">
        <v>14</v>
      </c>
      <c r="J30" s="113">
        <v>5</v>
      </c>
      <c r="K30" s="91">
        <v>44</v>
      </c>
    </row>
    <row r="31" spans="1:11" s="20" customFormat="1" x14ac:dyDescent="0.3">
      <c r="A31" s="144" t="s">
        <v>83</v>
      </c>
      <c r="B31" s="111">
        <v>0</v>
      </c>
      <c r="C31" s="65">
        <v>0</v>
      </c>
      <c r="D31" s="94">
        <v>23</v>
      </c>
      <c r="E31" s="94">
        <v>224</v>
      </c>
      <c r="F31" s="95">
        <v>6</v>
      </c>
      <c r="G31" s="105">
        <v>2</v>
      </c>
      <c r="H31" s="91">
        <v>19</v>
      </c>
      <c r="I31" s="107">
        <v>26</v>
      </c>
      <c r="J31" s="80">
        <v>31</v>
      </c>
      <c r="K31" s="91">
        <v>185</v>
      </c>
    </row>
    <row r="32" spans="1:11" s="20" customFormat="1" x14ac:dyDescent="0.3">
      <c r="A32" s="144" t="s">
        <v>84</v>
      </c>
      <c r="B32" s="111">
        <v>0</v>
      </c>
      <c r="C32" s="83">
        <v>0</v>
      </c>
      <c r="D32" s="83">
        <v>46</v>
      </c>
      <c r="E32" s="83">
        <v>130</v>
      </c>
      <c r="F32" s="95">
        <v>8</v>
      </c>
      <c r="G32" s="103">
        <v>9</v>
      </c>
      <c r="H32" s="91">
        <v>28</v>
      </c>
      <c r="I32" s="107">
        <v>23</v>
      </c>
      <c r="J32" s="80">
        <v>29</v>
      </c>
      <c r="K32" s="91">
        <v>89</v>
      </c>
    </row>
    <row r="33" spans="1:11" s="20" customFormat="1" x14ac:dyDescent="0.3">
      <c r="A33" s="142" t="s">
        <v>85</v>
      </c>
      <c r="B33" s="72">
        <v>0</v>
      </c>
      <c r="C33" s="65">
        <v>0</v>
      </c>
      <c r="D33" s="89">
        <v>19</v>
      </c>
      <c r="E33" s="94">
        <v>167</v>
      </c>
      <c r="F33" s="95">
        <v>4</v>
      </c>
      <c r="G33" s="104">
        <v>4</v>
      </c>
      <c r="H33" s="91">
        <v>11</v>
      </c>
      <c r="I33" s="36">
        <v>24</v>
      </c>
      <c r="J33" s="114">
        <v>12</v>
      </c>
      <c r="K33" s="91">
        <v>149</v>
      </c>
    </row>
    <row r="34" spans="1:11" s="20" customFormat="1" x14ac:dyDescent="0.3">
      <c r="A34" s="143" t="s">
        <v>180</v>
      </c>
      <c r="B34" s="110">
        <v>0</v>
      </c>
      <c r="C34" s="83">
        <v>0</v>
      </c>
      <c r="D34" s="94">
        <v>14</v>
      </c>
      <c r="E34" s="87">
        <v>133</v>
      </c>
      <c r="F34" s="95">
        <v>4</v>
      </c>
      <c r="G34" s="105">
        <v>1</v>
      </c>
      <c r="H34" s="91">
        <v>9</v>
      </c>
      <c r="I34" s="36">
        <v>15</v>
      </c>
      <c r="J34" s="113">
        <v>13</v>
      </c>
      <c r="K34" s="91">
        <v>115</v>
      </c>
    </row>
    <row r="35" spans="1:11" s="20" customFormat="1" x14ac:dyDescent="0.3">
      <c r="A35" s="143" t="s">
        <v>86</v>
      </c>
      <c r="B35" s="72">
        <v>0</v>
      </c>
      <c r="C35" s="65">
        <v>0</v>
      </c>
      <c r="D35" s="83">
        <v>15</v>
      </c>
      <c r="E35" s="83">
        <v>174</v>
      </c>
      <c r="F35" s="95">
        <v>2</v>
      </c>
      <c r="G35" s="105">
        <v>2</v>
      </c>
      <c r="H35" s="70">
        <v>11</v>
      </c>
      <c r="I35" s="36">
        <v>11</v>
      </c>
      <c r="J35" s="113">
        <v>12</v>
      </c>
      <c r="K35" s="91">
        <v>161</v>
      </c>
    </row>
    <row r="36" spans="1:11" s="20" customFormat="1" x14ac:dyDescent="0.3">
      <c r="A36" s="143" t="s">
        <v>87</v>
      </c>
      <c r="B36" s="110">
        <v>0</v>
      </c>
      <c r="C36" s="61">
        <v>0</v>
      </c>
      <c r="D36" s="89">
        <v>71</v>
      </c>
      <c r="E36" s="94">
        <v>254</v>
      </c>
      <c r="F36" s="95">
        <v>18</v>
      </c>
      <c r="G36" s="105">
        <v>12</v>
      </c>
      <c r="H36" s="85">
        <v>35</v>
      </c>
      <c r="I36" s="108">
        <v>35</v>
      </c>
      <c r="J36" s="96">
        <v>26</v>
      </c>
      <c r="K36" s="70">
        <v>206</v>
      </c>
    </row>
    <row r="37" spans="1:11" s="20" customFormat="1" x14ac:dyDescent="0.3">
      <c r="A37" s="144" t="s">
        <v>88</v>
      </c>
      <c r="B37" s="111">
        <v>0</v>
      </c>
      <c r="C37" s="83">
        <v>0</v>
      </c>
      <c r="D37" s="94">
        <v>16</v>
      </c>
      <c r="E37" s="83">
        <v>184</v>
      </c>
      <c r="F37" s="107">
        <v>6</v>
      </c>
      <c r="G37" s="103">
        <v>1</v>
      </c>
      <c r="H37" s="70">
        <v>12</v>
      </c>
      <c r="I37" s="107">
        <v>18</v>
      </c>
      <c r="J37" s="113">
        <v>20</v>
      </c>
      <c r="K37" s="70">
        <v>158</v>
      </c>
    </row>
    <row r="38" spans="1:11" s="20" customFormat="1" x14ac:dyDescent="0.3">
      <c r="A38" s="147" t="s">
        <v>89</v>
      </c>
      <c r="B38" s="111">
        <v>0</v>
      </c>
      <c r="C38" s="65">
        <v>0</v>
      </c>
      <c r="D38" s="83">
        <v>8</v>
      </c>
      <c r="E38" s="89">
        <v>121</v>
      </c>
      <c r="F38" s="95">
        <v>4</v>
      </c>
      <c r="G38" s="103">
        <v>0</v>
      </c>
      <c r="H38" s="91">
        <v>2</v>
      </c>
      <c r="I38" s="107">
        <v>14</v>
      </c>
      <c r="J38" s="96">
        <v>10</v>
      </c>
      <c r="K38" s="69">
        <v>101</v>
      </c>
    </row>
    <row r="39" spans="1:11" s="20" customFormat="1" x14ac:dyDescent="0.3">
      <c r="A39" s="142" t="s">
        <v>90</v>
      </c>
      <c r="B39" s="112">
        <v>0</v>
      </c>
      <c r="C39" s="86">
        <v>1</v>
      </c>
      <c r="D39" s="88">
        <v>7</v>
      </c>
      <c r="E39" s="88">
        <v>84</v>
      </c>
      <c r="F39" s="109">
        <v>0</v>
      </c>
      <c r="G39" s="106">
        <v>1</v>
      </c>
      <c r="H39" s="90">
        <v>6</v>
      </c>
      <c r="I39" s="109">
        <v>17</v>
      </c>
      <c r="J39" s="115">
        <v>11</v>
      </c>
      <c r="K39" s="85">
        <v>68</v>
      </c>
    </row>
    <row r="40" spans="1:11" s="20" customFormat="1" x14ac:dyDescent="0.3">
      <c r="A40" s="8" t="s">
        <v>26</v>
      </c>
      <c r="B40" s="22">
        <f t="shared" ref="B40:K40" si="0">SUM(B7:B39)</f>
        <v>4</v>
      </c>
      <c r="C40" s="22">
        <f t="shared" si="0"/>
        <v>9</v>
      </c>
      <c r="D40" s="48">
        <f t="shared" si="0"/>
        <v>730</v>
      </c>
      <c r="E40" s="22">
        <f t="shared" si="0"/>
        <v>4908</v>
      </c>
      <c r="F40" s="22">
        <f t="shared" si="0"/>
        <v>188</v>
      </c>
      <c r="G40" s="22">
        <f t="shared" si="0"/>
        <v>116</v>
      </c>
      <c r="H40" s="22">
        <f t="shared" si="0"/>
        <v>396</v>
      </c>
      <c r="I40" s="22">
        <f t="shared" si="0"/>
        <v>573</v>
      </c>
      <c r="J40" s="22">
        <f t="shared" si="0"/>
        <v>560</v>
      </c>
      <c r="K40" s="22">
        <f t="shared" si="0"/>
        <v>4024</v>
      </c>
    </row>
    <row r="41" spans="1:11" s="20" customFormat="1" x14ac:dyDescent="0.3">
      <c r="A41" s="15"/>
      <c r="B41" s="21"/>
      <c r="C41" s="21"/>
      <c r="D41" s="21"/>
      <c r="E41" s="21"/>
      <c r="F41" s="39"/>
      <c r="G41" s="39"/>
      <c r="H41" s="39"/>
      <c r="I41" s="39"/>
      <c r="J41" s="39"/>
      <c r="K41" s="39"/>
    </row>
    <row r="42" spans="1:11" s="20" customFormat="1" x14ac:dyDescent="0.3">
      <c r="A42" s="21"/>
      <c r="B42" s="21"/>
      <c r="C42" s="21"/>
      <c r="D42" s="21"/>
      <c r="E42" s="21"/>
      <c r="F42" s="39"/>
      <c r="G42" s="39"/>
      <c r="H42" s="39"/>
      <c r="I42" s="39"/>
      <c r="J42" s="39"/>
      <c r="K42" s="39"/>
    </row>
    <row r="43" spans="1:11" s="20" customFormat="1" x14ac:dyDescent="0.3">
      <c r="A43" s="21"/>
      <c r="B43" s="21"/>
      <c r="C43" s="21"/>
      <c r="D43" s="21"/>
      <c r="E43" s="21"/>
      <c r="F43" s="39"/>
      <c r="G43" s="39"/>
      <c r="H43" s="39"/>
      <c r="I43" s="39"/>
      <c r="J43" s="39"/>
      <c r="K43" s="39"/>
    </row>
    <row r="44" spans="1:11" s="20" customFormat="1" x14ac:dyDescent="0.3">
      <c r="A44" s="21"/>
      <c r="B44" s="21"/>
      <c r="C44" s="21"/>
      <c r="D44" s="21"/>
      <c r="E44" s="21"/>
      <c r="F44" s="39"/>
      <c r="G44" s="39"/>
      <c r="H44" s="39"/>
      <c r="I44" s="39"/>
      <c r="J44" s="39"/>
      <c r="K44" s="39"/>
    </row>
    <row r="45" spans="1:11" s="20" customFormat="1" x14ac:dyDescent="0.3">
      <c r="A45" s="21"/>
      <c r="B45" s="21"/>
      <c r="C45" s="21"/>
      <c r="D45" s="21"/>
      <c r="E45" s="21"/>
      <c r="F45" s="39"/>
      <c r="G45" s="39"/>
      <c r="H45" s="39"/>
      <c r="I45" s="39"/>
      <c r="J45" s="39"/>
      <c r="K45" s="39"/>
    </row>
    <row r="46" spans="1:11" s="20" customFormat="1" x14ac:dyDescent="0.3">
      <c r="A46" s="21"/>
      <c r="B46" s="21"/>
      <c r="C46" s="21"/>
      <c r="D46" s="21"/>
      <c r="E46" s="21"/>
      <c r="F46" s="39"/>
      <c r="G46" s="39"/>
      <c r="H46" s="39"/>
      <c r="I46" s="39"/>
      <c r="J46" s="39"/>
      <c r="K46" s="39"/>
    </row>
    <row r="47" spans="1:11" s="20" customFormat="1" x14ac:dyDescent="0.3">
      <c r="A47" s="21"/>
      <c r="B47" s="21"/>
      <c r="C47" s="21"/>
      <c r="D47" s="21"/>
      <c r="E47" s="21"/>
      <c r="F47" s="39"/>
      <c r="G47" s="39"/>
      <c r="H47" s="39"/>
      <c r="I47" s="39"/>
      <c r="J47" s="39"/>
      <c r="K47" s="39"/>
    </row>
    <row r="48" spans="1:11" s="20" customFormat="1" x14ac:dyDescent="0.3">
      <c r="A48" s="21"/>
      <c r="B48" s="21"/>
      <c r="C48" s="21"/>
      <c r="D48" s="21"/>
      <c r="E48" s="21"/>
      <c r="F48" s="39"/>
      <c r="G48" s="39"/>
      <c r="H48" s="39"/>
      <c r="I48" s="39"/>
      <c r="J48" s="39"/>
      <c r="K48" s="39"/>
    </row>
    <row r="49" spans="1:12" s="20" customFormat="1" x14ac:dyDescent="0.3">
      <c r="A49" s="21"/>
      <c r="B49" s="21"/>
      <c r="C49" s="21"/>
      <c r="D49" s="21"/>
      <c r="E49" s="21"/>
      <c r="F49" s="39"/>
      <c r="G49" s="39"/>
      <c r="H49" s="39"/>
      <c r="I49" s="39"/>
      <c r="J49" s="39"/>
      <c r="K49" s="39"/>
    </row>
    <row r="50" spans="1:12" s="20" customFormat="1" x14ac:dyDescent="0.3">
      <c r="A50" s="21"/>
      <c r="B50" s="21"/>
      <c r="C50" s="21"/>
      <c r="D50" s="21"/>
      <c r="E50" s="21"/>
      <c r="F50" s="39"/>
      <c r="G50" s="39"/>
      <c r="H50" s="39"/>
      <c r="I50" s="39"/>
      <c r="J50" s="39"/>
      <c r="K50" s="39"/>
    </row>
    <row r="51" spans="1:12" s="20" customFormat="1" x14ac:dyDescent="0.3">
      <c r="A51" s="21"/>
      <c r="B51" s="21"/>
      <c r="C51" s="21"/>
      <c r="D51" s="21"/>
      <c r="E51" s="21"/>
      <c r="F51" s="39"/>
      <c r="G51" s="39"/>
      <c r="H51" s="39"/>
      <c r="I51" s="39"/>
      <c r="J51" s="39"/>
      <c r="K51" s="39"/>
    </row>
    <row r="52" spans="1:12" s="20" customFormat="1" x14ac:dyDescent="0.3">
      <c r="A52" s="21"/>
      <c r="B52" s="21"/>
      <c r="C52" s="21"/>
      <c r="D52" s="21"/>
      <c r="E52" s="21"/>
      <c r="F52" s="39"/>
      <c r="G52" s="39"/>
      <c r="H52" s="39"/>
      <c r="I52" s="39"/>
      <c r="J52" s="39"/>
      <c r="K52" s="39"/>
    </row>
    <row r="53" spans="1:12" s="20" customFormat="1" x14ac:dyDescent="0.3">
      <c r="A53" s="21"/>
      <c r="B53" s="21"/>
      <c r="C53" s="21"/>
      <c r="D53" s="21"/>
      <c r="E53" s="21"/>
      <c r="F53" s="39"/>
      <c r="G53" s="39"/>
      <c r="H53" s="39"/>
      <c r="I53" s="39"/>
      <c r="J53" s="39"/>
      <c r="K53" s="39"/>
    </row>
    <row r="54" spans="1:12" s="20" customFormat="1" x14ac:dyDescent="0.3">
      <c r="A54" s="21"/>
      <c r="B54" s="21"/>
      <c r="C54" s="21"/>
      <c r="D54" s="21"/>
      <c r="E54" s="21"/>
      <c r="F54" s="39"/>
      <c r="G54" s="39"/>
      <c r="H54" s="39"/>
      <c r="I54" s="39"/>
      <c r="J54" s="39"/>
      <c r="K54" s="39"/>
    </row>
    <row r="55" spans="1:12" s="20" customFormat="1" x14ac:dyDescent="0.3">
      <c r="A55" s="21"/>
      <c r="B55" s="21"/>
      <c r="C55" s="21"/>
      <c r="D55" s="21"/>
      <c r="E55" s="21"/>
      <c r="F55" s="39"/>
      <c r="G55" s="39"/>
      <c r="H55" s="39"/>
      <c r="I55" s="39"/>
      <c r="J55" s="39"/>
      <c r="K55" s="39"/>
    </row>
    <row r="56" spans="1:12" s="20" customFormat="1" x14ac:dyDescent="0.3">
      <c r="A56" s="21"/>
      <c r="B56" s="21"/>
      <c r="C56" s="21"/>
      <c r="D56" s="21"/>
      <c r="E56" s="21"/>
      <c r="F56" s="39"/>
      <c r="G56" s="39"/>
      <c r="H56" s="39"/>
      <c r="I56" s="39"/>
      <c r="J56" s="39"/>
      <c r="K56" s="39"/>
    </row>
    <row r="57" spans="1:12" s="20" customFormat="1" x14ac:dyDescent="0.3">
      <c r="A57" s="21"/>
      <c r="B57" s="21"/>
      <c r="C57" s="21"/>
      <c r="D57" s="21"/>
      <c r="E57" s="21"/>
      <c r="F57" s="39"/>
      <c r="G57" s="39"/>
      <c r="H57" s="39"/>
      <c r="I57" s="39"/>
      <c r="J57" s="39"/>
      <c r="K57" s="39"/>
    </row>
    <row r="58" spans="1:12" s="20" customFormat="1" x14ac:dyDescent="0.3">
      <c r="A58" s="21"/>
      <c r="B58" s="21"/>
      <c r="C58" s="21"/>
      <c r="D58" s="21"/>
      <c r="E58" s="21"/>
      <c r="F58" s="39"/>
      <c r="G58" s="39"/>
      <c r="H58" s="39"/>
      <c r="I58" s="39"/>
      <c r="J58" s="39"/>
      <c r="K58" s="39"/>
    </row>
    <row r="59" spans="1:12" s="20" customFormat="1" x14ac:dyDescent="0.3">
      <c r="A59" s="21"/>
      <c r="B59" s="21"/>
      <c r="C59" s="21"/>
      <c r="D59" s="21"/>
      <c r="E59" s="21"/>
      <c r="F59" s="39"/>
      <c r="G59" s="39"/>
      <c r="H59" s="39"/>
      <c r="I59" s="39"/>
      <c r="J59" s="39"/>
      <c r="K59" s="39"/>
    </row>
    <row r="60" spans="1:12" s="20" customFormat="1" x14ac:dyDescent="0.3">
      <c r="A60" s="21"/>
      <c r="B60" s="21"/>
      <c r="C60" s="21"/>
      <c r="D60" s="21"/>
      <c r="E60" s="21"/>
      <c r="F60" s="39"/>
      <c r="G60" s="39"/>
      <c r="H60" s="39"/>
      <c r="I60" s="39"/>
      <c r="J60" s="39"/>
      <c r="K60" s="39"/>
    </row>
    <row r="61" spans="1:12" s="20" customFormat="1" x14ac:dyDescent="0.3">
      <c r="A61" s="21"/>
      <c r="B61" s="21"/>
      <c r="C61" s="21"/>
      <c r="D61" s="21"/>
      <c r="E61" s="21"/>
      <c r="F61" s="39"/>
      <c r="G61" s="39"/>
      <c r="H61" s="39"/>
      <c r="I61" s="39"/>
      <c r="J61" s="39"/>
      <c r="K61" s="39"/>
    </row>
    <row r="62" spans="1:12" s="20" customFormat="1" x14ac:dyDescent="0.3">
      <c r="A62" s="21"/>
      <c r="B62" s="21"/>
      <c r="C62" s="21"/>
      <c r="D62" s="21"/>
      <c r="E62" s="21"/>
      <c r="F62" s="39"/>
      <c r="G62" s="39"/>
      <c r="H62" s="39"/>
      <c r="I62" s="39"/>
      <c r="J62" s="39"/>
      <c r="K62" s="39"/>
    </row>
    <row r="63" spans="1:12" s="20" customFormat="1" x14ac:dyDescent="0.3">
      <c r="A63" s="21"/>
      <c r="B63" s="21"/>
      <c r="C63" s="21"/>
      <c r="D63" s="21"/>
      <c r="E63" s="21"/>
      <c r="F63" s="39"/>
      <c r="G63" s="39"/>
      <c r="H63" s="39"/>
      <c r="I63" s="39"/>
      <c r="J63" s="39"/>
      <c r="K63" s="39"/>
    </row>
    <row r="64" spans="1:12" s="20" customFormat="1" x14ac:dyDescent="0.3">
      <c r="A64" s="21"/>
      <c r="B64" s="21"/>
      <c r="C64" s="21"/>
      <c r="D64" s="21"/>
      <c r="E64" s="21"/>
      <c r="F64" s="39"/>
      <c r="G64" s="39"/>
      <c r="H64" s="39"/>
      <c r="I64" s="39"/>
      <c r="J64" s="39"/>
      <c r="K64" s="39"/>
      <c r="L64" s="37"/>
    </row>
    <row r="65" spans="1:12" s="20" customFormat="1" x14ac:dyDescent="0.3">
      <c r="A65" s="21"/>
      <c r="B65" s="21"/>
      <c r="C65" s="21"/>
      <c r="D65" s="21"/>
      <c r="E65" s="21"/>
      <c r="F65" s="39"/>
      <c r="G65" s="39"/>
      <c r="H65" s="39"/>
      <c r="I65" s="39"/>
      <c r="J65" s="39"/>
      <c r="K65" s="39"/>
      <c r="L65" s="37"/>
    </row>
    <row r="66" spans="1:12" s="20" customFormat="1" x14ac:dyDescent="0.3">
      <c r="A66" s="21"/>
      <c r="B66" s="21"/>
      <c r="C66" s="21"/>
      <c r="D66" s="21"/>
      <c r="E66" s="21"/>
      <c r="F66" s="39"/>
      <c r="G66" s="39"/>
      <c r="H66" s="39"/>
      <c r="I66" s="39"/>
      <c r="J66" s="39"/>
      <c r="K66" s="39"/>
    </row>
    <row r="67" spans="1:12" s="20" customFormat="1" x14ac:dyDescent="0.3">
      <c r="A67" s="21"/>
      <c r="B67" s="21"/>
      <c r="C67" s="21"/>
      <c r="D67" s="21"/>
      <c r="E67" s="21"/>
      <c r="F67" s="39"/>
      <c r="G67" s="39"/>
      <c r="H67" s="39"/>
      <c r="I67" s="39"/>
      <c r="J67" s="39"/>
      <c r="K67" s="39"/>
    </row>
    <row r="68" spans="1:12" s="20" customFormat="1" x14ac:dyDescent="0.3">
      <c r="A68" s="21"/>
      <c r="B68" s="21"/>
      <c r="C68" s="21"/>
      <c r="D68" s="21"/>
      <c r="E68" s="21"/>
      <c r="F68" s="39"/>
      <c r="G68" s="39"/>
      <c r="H68" s="39"/>
      <c r="I68" s="39"/>
      <c r="J68" s="39"/>
      <c r="K68" s="39"/>
    </row>
    <row r="69" spans="1:12" s="20" customFormat="1" x14ac:dyDescent="0.3">
      <c r="A69" s="21"/>
      <c r="B69" s="21"/>
      <c r="C69" s="21"/>
      <c r="D69" s="21"/>
      <c r="E69" s="21"/>
      <c r="F69" s="39"/>
      <c r="G69" s="39"/>
      <c r="H69" s="39"/>
      <c r="I69" s="39"/>
      <c r="J69" s="39"/>
      <c r="K69" s="39"/>
    </row>
    <row r="70" spans="1:12" s="20" customFormat="1" x14ac:dyDescent="0.3">
      <c r="A70" s="21"/>
      <c r="B70" s="21"/>
      <c r="C70" s="21"/>
      <c r="D70" s="21"/>
      <c r="E70" s="21"/>
      <c r="F70" s="39"/>
      <c r="G70" s="39"/>
      <c r="H70" s="39"/>
      <c r="I70" s="39"/>
      <c r="J70" s="39"/>
      <c r="K70" s="39"/>
    </row>
    <row r="71" spans="1:12" s="20" customFormat="1" x14ac:dyDescent="0.3">
      <c r="A71" s="21"/>
      <c r="B71" s="21"/>
      <c r="C71" s="21"/>
      <c r="D71" s="21"/>
      <c r="E71" s="21"/>
      <c r="F71" s="39"/>
      <c r="G71" s="39"/>
      <c r="H71" s="39"/>
      <c r="I71" s="39"/>
      <c r="J71" s="39"/>
      <c r="K71" s="39"/>
    </row>
    <row r="72" spans="1:12" s="20" customFormat="1" x14ac:dyDescent="0.3">
      <c r="A72" s="21"/>
      <c r="B72" s="21"/>
      <c r="C72" s="21"/>
      <c r="D72" s="21"/>
      <c r="E72" s="21"/>
      <c r="F72" s="39"/>
      <c r="G72" s="39"/>
      <c r="H72" s="39"/>
      <c r="I72" s="39"/>
      <c r="J72" s="39"/>
      <c r="K72" s="39"/>
    </row>
    <row r="73" spans="1:12" s="20" customFormat="1" x14ac:dyDescent="0.3">
      <c r="A73" s="21"/>
      <c r="B73" s="21"/>
      <c r="C73" s="21"/>
      <c r="D73" s="21"/>
      <c r="E73" s="21"/>
      <c r="F73" s="39"/>
      <c r="G73" s="39"/>
      <c r="H73" s="39"/>
      <c r="I73" s="39"/>
      <c r="J73" s="39"/>
      <c r="K73" s="39"/>
    </row>
    <row r="74" spans="1:12" s="20" customFormat="1" x14ac:dyDescent="0.3">
      <c r="A74" s="21"/>
      <c r="B74" s="21"/>
      <c r="C74" s="21"/>
      <c r="D74" s="21"/>
      <c r="E74" s="21"/>
      <c r="F74" s="39"/>
      <c r="G74" s="39"/>
      <c r="H74" s="39"/>
      <c r="I74" s="39"/>
      <c r="J74" s="39"/>
      <c r="K74" s="39"/>
    </row>
    <row r="75" spans="1:12" s="20" customFormat="1" x14ac:dyDescent="0.3">
      <c r="A75" s="21"/>
      <c r="B75" s="21"/>
      <c r="C75" s="21"/>
      <c r="D75" s="21"/>
      <c r="E75" s="21"/>
      <c r="F75" s="39"/>
      <c r="G75" s="39"/>
      <c r="H75" s="39"/>
      <c r="I75" s="39"/>
      <c r="J75" s="39"/>
      <c r="K75" s="39"/>
      <c r="L75" s="37"/>
    </row>
    <row r="76" spans="1:12" s="20" customFormat="1" x14ac:dyDescent="0.3">
      <c r="A76" s="21"/>
      <c r="B76" s="21"/>
      <c r="C76" s="21"/>
      <c r="D76" s="21"/>
      <c r="E76" s="21"/>
      <c r="F76" s="39"/>
      <c r="G76" s="39"/>
      <c r="H76" s="39"/>
      <c r="I76" s="39"/>
      <c r="J76" s="39"/>
      <c r="K76" s="39"/>
      <c r="L76" s="37"/>
    </row>
    <row r="77" spans="1:12" s="20" customFormat="1" x14ac:dyDescent="0.3">
      <c r="A77" s="21"/>
      <c r="B77" s="21"/>
      <c r="C77" s="21"/>
      <c r="D77" s="21"/>
      <c r="E77" s="21"/>
      <c r="F77" s="39"/>
      <c r="G77" s="39"/>
      <c r="H77" s="39"/>
      <c r="I77" s="39"/>
      <c r="J77" s="39"/>
      <c r="K77" s="39"/>
      <c r="L77" s="37"/>
    </row>
    <row r="78" spans="1:12" s="20" customFormat="1" x14ac:dyDescent="0.3">
      <c r="A78" s="21"/>
      <c r="B78" s="21"/>
      <c r="C78" s="21"/>
      <c r="D78" s="21"/>
      <c r="E78" s="21"/>
      <c r="F78" s="39"/>
      <c r="G78" s="39"/>
      <c r="H78" s="39"/>
      <c r="I78" s="39"/>
      <c r="J78" s="39"/>
      <c r="K78" s="39"/>
      <c r="L78" s="37"/>
    </row>
    <row r="79" spans="1:12" s="20" customFormat="1" x14ac:dyDescent="0.3">
      <c r="A79" s="21"/>
      <c r="B79" s="21"/>
      <c r="C79" s="21"/>
      <c r="D79" s="21"/>
      <c r="E79" s="21"/>
      <c r="F79" s="39"/>
      <c r="G79" s="39"/>
      <c r="H79" s="39"/>
      <c r="I79" s="39"/>
      <c r="J79" s="39"/>
      <c r="K79" s="39"/>
      <c r="L79" s="15"/>
    </row>
    <row r="80" spans="1:12" s="20" customFormat="1" x14ac:dyDescent="0.3">
      <c r="A80" s="21"/>
      <c r="B80" s="21"/>
      <c r="C80" s="21"/>
      <c r="D80" s="21"/>
      <c r="E80" s="21"/>
      <c r="F80" s="39"/>
      <c r="G80" s="39"/>
      <c r="H80" s="39"/>
      <c r="I80" s="39"/>
      <c r="J80" s="39"/>
      <c r="K80" s="39"/>
      <c r="L80" s="15"/>
    </row>
    <row r="81" spans="1:12" s="20" customFormat="1" x14ac:dyDescent="0.3">
      <c r="A81" s="21"/>
      <c r="B81" s="21"/>
      <c r="C81" s="21"/>
      <c r="D81" s="21"/>
      <c r="E81" s="21"/>
      <c r="F81" s="39"/>
      <c r="G81" s="39"/>
      <c r="H81" s="39"/>
      <c r="I81" s="39"/>
      <c r="J81" s="39"/>
      <c r="K81" s="39"/>
      <c r="L81" s="15"/>
    </row>
    <row r="82" spans="1:12" s="20" customFormat="1" x14ac:dyDescent="0.3">
      <c r="A82" s="21"/>
      <c r="B82" s="21"/>
      <c r="C82" s="21"/>
      <c r="D82" s="21"/>
      <c r="E82" s="21"/>
      <c r="F82" s="39"/>
      <c r="G82" s="39"/>
      <c r="H82" s="39"/>
      <c r="I82" s="39"/>
      <c r="J82" s="39"/>
      <c r="K82" s="39"/>
      <c r="L82" s="15"/>
    </row>
    <row r="83" spans="1:12" s="20" customFormat="1" ht="14.4" customHeight="1" x14ac:dyDescent="0.3">
      <c r="A83" s="21"/>
      <c r="B83" s="21"/>
      <c r="C83" s="21"/>
      <c r="D83" s="21"/>
      <c r="E83" s="21"/>
      <c r="F83" s="39"/>
      <c r="G83" s="39"/>
      <c r="H83" s="39"/>
      <c r="I83" s="39"/>
      <c r="J83" s="39"/>
      <c r="K83" s="39"/>
      <c r="L83" s="15"/>
    </row>
    <row r="84" spans="1:12" s="20" customFormat="1" x14ac:dyDescent="0.3">
      <c r="A84" s="21"/>
      <c r="B84" s="21"/>
      <c r="C84" s="21"/>
      <c r="D84" s="21"/>
      <c r="E84" s="21"/>
      <c r="F84" s="39"/>
      <c r="G84" s="39"/>
      <c r="H84" s="39"/>
      <c r="I84" s="39"/>
      <c r="J84" s="39"/>
      <c r="K84" s="39"/>
      <c r="L84" s="15"/>
    </row>
    <row r="85" spans="1:12" s="37" customFormat="1" x14ac:dyDescent="0.3">
      <c r="A85" s="21"/>
      <c r="B85" s="21"/>
      <c r="C85" s="21"/>
      <c r="D85" s="21"/>
      <c r="E85" s="21"/>
      <c r="F85" s="39"/>
      <c r="G85" s="39"/>
      <c r="H85" s="39"/>
      <c r="I85" s="39"/>
      <c r="J85" s="39"/>
      <c r="K85" s="39"/>
      <c r="L85" s="15"/>
    </row>
    <row r="86" spans="1:12" s="37" customFormat="1" x14ac:dyDescent="0.3">
      <c r="A86" s="21"/>
      <c r="B86" s="21"/>
      <c r="C86" s="21"/>
      <c r="D86" s="21"/>
      <c r="E86" s="21"/>
      <c r="F86" s="39"/>
      <c r="G86" s="39"/>
      <c r="H86" s="39"/>
      <c r="I86" s="39"/>
      <c r="J86" s="39"/>
      <c r="K86" s="39"/>
      <c r="L86" s="15"/>
    </row>
    <row r="87" spans="1:12" s="20" customFormat="1" x14ac:dyDescent="0.3">
      <c r="A87" s="21"/>
      <c r="B87" s="21"/>
      <c r="C87" s="21"/>
      <c r="D87" s="21"/>
      <c r="E87" s="21"/>
      <c r="F87" s="39"/>
      <c r="G87" s="39"/>
      <c r="H87" s="39"/>
      <c r="I87" s="39"/>
      <c r="J87" s="39"/>
      <c r="K87" s="39"/>
      <c r="L87" s="15"/>
    </row>
    <row r="88" spans="1:12" s="20" customFormat="1" x14ac:dyDescent="0.3">
      <c r="A88" s="21"/>
      <c r="B88" s="21"/>
      <c r="C88" s="21"/>
      <c r="D88" s="21"/>
      <c r="E88" s="21"/>
      <c r="F88" s="39"/>
      <c r="G88" s="39"/>
      <c r="H88" s="39"/>
      <c r="I88" s="39"/>
      <c r="J88" s="39"/>
      <c r="K88" s="39"/>
      <c r="L88" s="15"/>
    </row>
    <row r="89" spans="1:12" s="20" customFormat="1" x14ac:dyDescent="0.3">
      <c r="A89" s="21"/>
      <c r="B89" s="21"/>
      <c r="C89" s="21"/>
      <c r="D89" s="21"/>
      <c r="E89" s="21"/>
      <c r="F89" s="39"/>
      <c r="G89" s="39"/>
      <c r="H89" s="39"/>
      <c r="I89" s="39"/>
      <c r="J89" s="39"/>
      <c r="K89" s="39"/>
      <c r="L89" s="15"/>
    </row>
    <row r="90" spans="1:12" s="20" customFormat="1" x14ac:dyDescent="0.3">
      <c r="A90" s="21"/>
      <c r="B90" s="21"/>
      <c r="C90" s="21"/>
      <c r="D90" s="21"/>
      <c r="E90" s="21"/>
      <c r="F90" s="39"/>
      <c r="G90" s="39"/>
      <c r="H90" s="39"/>
      <c r="I90" s="39"/>
      <c r="J90" s="39"/>
      <c r="K90" s="39"/>
      <c r="L90" s="15"/>
    </row>
    <row r="91" spans="1:12" s="20" customFormat="1" x14ac:dyDescent="0.3">
      <c r="A91" s="21"/>
      <c r="B91" s="21"/>
      <c r="C91" s="21"/>
      <c r="D91" s="21"/>
      <c r="E91" s="21"/>
      <c r="F91" s="39"/>
      <c r="G91" s="39"/>
      <c r="H91" s="39"/>
      <c r="I91" s="39"/>
      <c r="J91" s="39"/>
      <c r="K91" s="39"/>
      <c r="L91" s="15"/>
    </row>
    <row r="92" spans="1:12" s="20" customFormat="1" x14ac:dyDescent="0.3">
      <c r="A92" s="21"/>
      <c r="B92" s="21"/>
      <c r="C92" s="21"/>
      <c r="D92" s="21"/>
      <c r="E92" s="21"/>
      <c r="F92" s="39"/>
      <c r="G92" s="39"/>
      <c r="H92" s="39"/>
      <c r="I92" s="39"/>
      <c r="J92" s="39"/>
      <c r="K92" s="39"/>
      <c r="L92" s="15"/>
    </row>
    <row r="93" spans="1:12" s="20" customFormat="1" x14ac:dyDescent="0.3">
      <c r="A93" s="21"/>
      <c r="B93" s="21"/>
      <c r="C93" s="21"/>
      <c r="D93" s="21"/>
      <c r="E93" s="21"/>
      <c r="F93" s="39"/>
      <c r="G93" s="39"/>
      <c r="H93" s="39"/>
      <c r="I93" s="39"/>
      <c r="J93" s="39"/>
      <c r="K93" s="39"/>
      <c r="L93" s="15"/>
    </row>
    <row r="94" spans="1:12" s="20" customFormat="1" ht="14.4" customHeight="1" x14ac:dyDescent="0.3">
      <c r="A94" s="21"/>
      <c r="B94" s="21"/>
      <c r="C94" s="21"/>
      <c r="D94" s="21"/>
      <c r="E94" s="21"/>
      <c r="F94" s="39"/>
      <c r="G94" s="39"/>
      <c r="H94" s="39"/>
      <c r="I94" s="39"/>
      <c r="J94" s="39"/>
      <c r="K94" s="39"/>
      <c r="L94" s="15"/>
    </row>
    <row r="95" spans="1:12" s="20" customFormat="1" x14ac:dyDescent="0.3">
      <c r="A95" s="21"/>
      <c r="B95" s="21"/>
      <c r="C95" s="21"/>
      <c r="D95" s="21"/>
      <c r="E95" s="21"/>
      <c r="F95" s="39"/>
      <c r="G95" s="39"/>
      <c r="H95" s="39"/>
      <c r="I95" s="39"/>
      <c r="J95" s="39"/>
      <c r="K95" s="39"/>
      <c r="L95" s="15"/>
    </row>
    <row r="96" spans="1:12" s="37" customFormat="1" x14ac:dyDescent="0.3">
      <c r="A96" s="21"/>
      <c r="B96" s="21"/>
      <c r="C96" s="21"/>
      <c r="D96" s="21"/>
      <c r="E96" s="21"/>
      <c r="F96" s="39"/>
      <c r="G96" s="39"/>
      <c r="H96" s="39"/>
      <c r="I96" s="39"/>
      <c r="J96" s="39"/>
      <c r="K96" s="39"/>
      <c r="L96" s="15"/>
    </row>
    <row r="97" spans="1:12" s="37" customFormat="1" x14ac:dyDescent="0.3">
      <c r="A97" s="21"/>
      <c r="B97" s="21"/>
      <c r="C97" s="21"/>
      <c r="D97" s="21"/>
      <c r="E97" s="21"/>
      <c r="F97" s="39"/>
      <c r="G97" s="39"/>
      <c r="H97" s="39"/>
      <c r="I97" s="39"/>
      <c r="J97" s="39"/>
      <c r="K97" s="39"/>
      <c r="L97" s="15"/>
    </row>
    <row r="98" spans="1:12" s="37" customFormat="1" x14ac:dyDescent="0.3">
      <c r="A98" s="21"/>
      <c r="B98" s="21"/>
      <c r="C98" s="21"/>
      <c r="D98" s="21"/>
      <c r="E98" s="21"/>
      <c r="F98" s="39"/>
      <c r="G98" s="39"/>
      <c r="H98" s="39"/>
      <c r="I98" s="39"/>
      <c r="J98" s="39"/>
      <c r="K98" s="39"/>
      <c r="L98" s="15"/>
    </row>
    <row r="99" spans="1:12" s="37" customFormat="1" x14ac:dyDescent="0.3">
      <c r="A99" s="21"/>
      <c r="B99" s="21"/>
      <c r="C99" s="21"/>
      <c r="D99" s="21"/>
      <c r="E99" s="21"/>
      <c r="F99" s="39"/>
      <c r="G99" s="39"/>
      <c r="H99" s="39"/>
      <c r="I99" s="39"/>
      <c r="J99" s="39"/>
      <c r="K99" s="39"/>
      <c r="L99" s="15"/>
    </row>
  </sheetData>
  <sheetProtection selectLockedCells="1"/>
  <mergeCells count="6">
    <mergeCell ref="B3:E3"/>
    <mergeCell ref="B2:E2"/>
    <mergeCell ref="F1:K1"/>
    <mergeCell ref="F2:K2"/>
    <mergeCell ref="F3:K3"/>
    <mergeCell ref="B1:E1"/>
  </mergeCells>
  <phoneticPr fontId="1" type="noConversion"/>
  <printOptions horizontalCentered="1"/>
  <pageMargins left="0.5" right="0.5" top="1.5" bottom="0.5" header="1" footer="0.3"/>
  <pageSetup orientation="portrait" r:id="rId1"/>
  <headerFooter alignWithMargins="0">
    <oddHeader>&amp;C&amp;"Helv,Bold"BONNER COUNTY RESULTS
PRIMARY ELECTION     MAY 17,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zoomScaleNormal="100" zoomScaleSheetLayoutView="100" workbookViewId="0">
      <pane ySplit="6" topLeftCell="A29" activePane="bottomLeft" state="frozen"/>
      <selection activeCell="B37" sqref="B37"/>
      <selection pane="bottomLeft" activeCell="B7" sqref="B7:F39"/>
    </sheetView>
  </sheetViews>
  <sheetFormatPr defaultColWidth="9.109375" defaultRowHeight="13.8" x14ac:dyDescent="0.3"/>
  <cols>
    <col min="1" max="1" width="19.5546875" style="21" bestFit="1" customWidth="1"/>
    <col min="2" max="2" width="14.5546875" style="15" bestFit="1" customWidth="1"/>
    <col min="3" max="6" width="8.5546875" style="15" customWidth="1"/>
    <col min="7" max="16384" width="9.109375" style="15"/>
  </cols>
  <sheetData>
    <row r="1" spans="1:6" x14ac:dyDescent="0.3">
      <c r="A1" s="162"/>
      <c r="B1" s="28" t="s">
        <v>15</v>
      </c>
      <c r="C1" s="169" t="s">
        <v>15</v>
      </c>
      <c r="D1" s="170"/>
      <c r="E1" s="170"/>
      <c r="F1" s="171"/>
    </row>
    <row r="2" spans="1:6" x14ac:dyDescent="0.3">
      <c r="A2" s="47"/>
      <c r="B2" s="137" t="s">
        <v>10</v>
      </c>
      <c r="C2" s="175" t="s">
        <v>10</v>
      </c>
      <c r="D2" s="175"/>
      <c r="E2" s="175"/>
      <c r="F2" s="175"/>
    </row>
    <row r="3" spans="1:6" x14ac:dyDescent="0.3">
      <c r="A3" s="32"/>
      <c r="B3" s="9" t="s">
        <v>16</v>
      </c>
      <c r="C3" s="172" t="s">
        <v>16</v>
      </c>
      <c r="D3" s="173"/>
      <c r="E3" s="173"/>
      <c r="F3" s="174"/>
    </row>
    <row r="4" spans="1:6" x14ac:dyDescent="0.3">
      <c r="A4" s="33"/>
      <c r="B4" s="10" t="s">
        <v>40</v>
      </c>
      <c r="C4" s="176" t="s">
        <v>39</v>
      </c>
      <c r="D4" s="177"/>
      <c r="E4" s="177"/>
      <c r="F4" s="178"/>
    </row>
    <row r="5" spans="1:6" ht="88.2" customHeight="1" thickBot="1" x14ac:dyDescent="0.35">
      <c r="A5" s="34" t="s">
        <v>6</v>
      </c>
      <c r="B5" s="5" t="s">
        <v>40</v>
      </c>
      <c r="C5" s="4" t="s">
        <v>41</v>
      </c>
      <c r="D5" s="4" t="s">
        <v>25</v>
      </c>
      <c r="E5" s="4" t="s">
        <v>42</v>
      </c>
      <c r="F5" s="4" t="s">
        <v>43</v>
      </c>
    </row>
    <row r="6" spans="1:6" ht="14.4" thickBot="1" x14ac:dyDescent="0.35">
      <c r="A6" s="17"/>
      <c r="B6" s="18"/>
      <c r="C6" s="18"/>
      <c r="D6" s="18"/>
      <c r="E6" s="18"/>
      <c r="F6" s="19"/>
    </row>
    <row r="7" spans="1:6" x14ac:dyDescent="0.3">
      <c r="A7" s="146" t="s">
        <v>59</v>
      </c>
      <c r="B7" s="23">
        <v>212</v>
      </c>
      <c r="C7" s="75">
        <v>73</v>
      </c>
      <c r="D7" s="76">
        <v>51</v>
      </c>
      <c r="E7" s="76">
        <v>75</v>
      </c>
      <c r="F7" s="60">
        <v>35</v>
      </c>
    </row>
    <row r="8" spans="1:6" x14ac:dyDescent="0.3">
      <c r="A8" s="157" t="s">
        <v>60</v>
      </c>
      <c r="B8" s="26">
        <v>153</v>
      </c>
      <c r="C8" s="73">
        <v>56</v>
      </c>
      <c r="D8" s="71">
        <v>34</v>
      </c>
      <c r="E8" s="71">
        <v>55</v>
      </c>
      <c r="F8" s="61">
        <v>25</v>
      </c>
    </row>
    <row r="9" spans="1:6" x14ac:dyDescent="0.3">
      <c r="A9" s="141" t="s">
        <v>61</v>
      </c>
      <c r="B9" s="26">
        <v>206</v>
      </c>
      <c r="C9" s="73">
        <v>73</v>
      </c>
      <c r="D9" s="71">
        <v>67</v>
      </c>
      <c r="E9" s="71">
        <v>57</v>
      </c>
      <c r="F9" s="61">
        <v>29</v>
      </c>
    </row>
    <row r="10" spans="1:6" x14ac:dyDescent="0.3">
      <c r="A10" s="141" t="s">
        <v>62</v>
      </c>
      <c r="B10" s="26">
        <v>113</v>
      </c>
      <c r="C10" s="73">
        <v>50</v>
      </c>
      <c r="D10" s="71">
        <v>6</v>
      </c>
      <c r="E10" s="71">
        <v>37</v>
      </c>
      <c r="F10" s="61">
        <v>19</v>
      </c>
    </row>
    <row r="11" spans="1:6" x14ac:dyDescent="0.3">
      <c r="A11" s="141" t="s">
        <v>63</v>
      </c>
      <c r="B11" s="26">
        <v>117</v>
      </c>
      <c r="C11" s="73">
        <v>33</v>
      </c>
      <c r="D11" s="71">
        <v>17</v>
      </c>
      <c r="E11" s="71">
        <v>49</v>
      </c>
      <c r="F11" s="61">
        <v>22</v>
      </c>
    </row>
    <row r="12" spans="1:6" x14ac:dyDescent="0.3">
      <c r="A12" s="141" t="s">
        <v>64</v>
      </c>
      <c r="B12" s="26">
        <v>107</v>
      </c>
      <c r="C12" s="73">
        <v>39</v>
      </c>
      <c r="D12" s="71">
        <v>17</v>
      </c>
      <c r="E12" s="71">
        <v>36</v>
      </c>
      <c r="F12" s="61">
        <v>15</v>
      </c>
    </row>
    <row r="13" spans="1:6" x14ac:dyDescent="0.3">
      <c r="A13" s="141" t="s">
        <v>65</v>
      </c>
      <c r="B13" s="26">
        <v>83</v>
      </c>
      <c r="C13" s="72">
        <v>39</v>
      </c>
      <c r="D13" s="74">
        <v>11</v>
      </c>
      <c r="E13" s="71">
        <v>43</v>
      </c>
      <c r="F13" s="61">
        <v>13</v>
      </c>
    </row>
    <row r="14" spans="1:6" x14ac:dyDescent="0.3">
      <c r="A14" s="144" t="s">
        <v>66</v>
      </c>
      <c r="B14" s="26">
        <v>210</v>
      </c>
      <c r="C14" s="73">
        <v>58</v>
      </c>
      <c r="D14" s="71">
        <v>57</v>
      </c>
      <c r="E14" s="71">
        <v>67</v>
      </c>
      <c r="F14" s="61">
        <v>30</v>
      </c>
    </row>
    <row r="15" spans="1:6" x14ac:dyDescent="0.3">
      <c r="A15" s="142" t="s">
        <v>67</v>
      </c>
      <c r="B15" s="26">
        <v>81</v>
      </c>
      <c r="C15" s="73">
        <v>31</v>
      </c>
      <c r="D15" s="71">
        <v>23</v>
      </c>
      <c r="E15" s="71">
        <v>30</v>
      </c>
      <c r="F15" s="61">
        <v>14</v>
      </c>
    </row>
    <row r="16" spans="1:6" x14ac:dyDescent="0.3">
      <c r="A16" s="143" t="s">
        <v>68</v>
      </c>
      <c r="B16" s="26">
        <v>208</v>
      </c>
      <c r="C16" s="73">
        <v>67</v>
      </c>
      <c r="D16" s="71">
        <v>25</v>
      </c>
      <c r="E16" s="71">
        <v>81</v>
      </c>
      <c r="F16" s="61">
        <v>32</v>
      </c>
    </row>
    <row r="17" spans="1:6" x14ac:dyDescent="0.3">
      <c r="A17" s="143" t="s">
        <v>69</v>
      </c>
      <c r="B17" s="26">
        <v>222</v>
      </c>
      <c r="C17" s="73">
        <v>82</v>
      </c>
      <c r="D17" s="74">
        <v>13</v>
      </c>
      <c r="E17" s="71">
        <v>121</v>
      </c>
      <c r="F17" s="61">
        <v>38</v>
      </c>
    </row>
    <row r="18" spans="1:6" x14ac:dyDescent="0.3">
      <c r="A18" s="143" t="s">
        <v>70</v>
      </c>
      <c r="B18" s="26">
        <v>114</v>
      </c>
      <c r="C18" s="72">
        <v>40</v>
      </c>
      <c r="D18" s="71">
        <v>34</v>
      </c>
      <c r="E18" s="71">
        <v>36</v>
      </c>
      <c r="F18" s="61">
        <v>18</v>
      </c>
    </row>
    <row r="19" spans="1:6" x14ac:dyDescent="0.3">
      <c r="A19" s="143" t="s">
        <v>71</v>
      </c>
      <c r="B19" s="45">
        <v>179</v>
      </c>
      <c r="C19" s="72">
        <v>63</v>
      </c>
      <c r="D19" s="74">
        <v>34</v>
      </c>
      <c r="E19" s="74">
        <v>60</v>
      </c>
      <c r="F19" s="65">
        <v>35</v>
      </c>
    </row>
    <row r="20" spans="1:6" x14ac:dyDescent="0.3">
      <c r="A20" s="144" t="s">
        <v>72</v>
      </c>
      <c r="B20" s="45">
        <v>182</v>
      </c>
      <c r="C20" s="72">
        <v>60</v>
      </c>
      <c r="D20" s="74">
        <v>58</v>
      </c>
      <c r="E20" s="74">
        <v>53</v>
      </c>
      <c r="F20" s="65">
        <v>25</v>
      </c>
    </row>
    <row r="21" spans="1:6" x14ac:dyDescent="0.3">
      <c r="A21" s="144" t="s">
        <v>73</v>
      </c>
      <c r="B21" s="99">
        <v>129</v>
      </c>
      <c r="C21" s="72">
        <v>40</v>
      </c>
      <c r="D21" s="74">
        <v>57</v>
      </c>
      <c r="E21" s="74">
        <v>43</v>
      </c>
      <c r="F21" s="65">
        <v>26</v>
      </c>
    </row>
    <row r="22" spans="1:6" x14ac:dyDescent="0.3">
      <c r="A22" s="142" t="s">
        <v>74</v>
      </c>
      <c r="B22" s="116">
        <v>26</v>
      </c>
      <c r="C22" s="72">
        <v>10</v>
      </c>
      <c r="D22" s="74">
        <v>3</v>
      </c>
      <c r="E22" s="74">
        <v>10</v>
      </c>
      <c r="F22" s="65">
        <v>7</v>
      </c>
    </row>
    <row r="23" spans="1:6" x14ac:dyDescent="0.3">
      <c r="A23" s="144" t="s">
        <v>75</v>
      </c>
      <c r="B23" s="45">
        <v>372</v>
      </c>
      <c r="C23" s="72">
        <v>134</v>
      </c>
      <c r="D23" s="74">
        <v>86</v>
      </c>
      <c r="E23" s="74">
        <v>118</v>
      </c>
      <c r="F23" s="65">
        <v>60</v>
      </c>
    </row>
    <row r="24" spans="1:6" x14ac:dyDescent="0.3">
      <c r="A24" s="142" t="s">
        <v>76</v>
      </c>
      <c r="B24" s="99">
        <v>92</v>
      </c>
      <c r="C24" s="72">
        <v>34</v>
      </c>
      <c r="D24" s="74">
        <v>13</v>
      </c>
      <c r="E24" s="74">
        <v>31</v>
      </c>
      <c r="F24" s="66">
        <v>18</v>
      </c>
    </row>
    <row r="25" spans="1:6" x14ac:dyDescent="0.3">
      <c r="A25" s="144" t="s">
        <v>77</v>
      </c>
      <c r="B25" s="116">
        <v>39</v>
      </c>
      <c r="C25" s="72">
        <v>12</v>
      </c>
      <c r="D25" s="74">
        <v>7</v>
      </c>
      <c r="E25" s="74">
        <v>15</v>
      </c>
      <c r="F25" s="65">
        <v>8</v>
      </c>
    </row>
    <row r="26" spans="1:6" x14ac:dyDescent="0.3">
      <c r="A26" s="144" t="s">
        <v>78</v>
      </c>
      <c r="B26" s="116">
        <v>88</v>
      </c>
      <c r="C26" s="72">
        <v>36</v>
      </c>
      <c r="D26" s="74">
        <v>12</v>
      </c>
      <c r="E26" s="74">
        <v>35</v>
      </c>
      <c r="F26" s="65">
        <v>17</v>
      </c>
    </row>
    <row r="27" spans="1:6" x14ac:dyDescent="0.3">
      <c r="A27" s="144" t="s">
        <v>79</v>
      </c>
      <c r="B27" s="116">
        <v>153</v>
      </c>
      <c r="C27" s="72">
        <v>58</v>
      </c>
      <c r="D27" s="74">
        <v>34</v>
      </c>
      <c r="E27" s="74">
        <v>51</v>
      </c>
      <c r="F27" s="65">
        <v>21</v>
      </c>
    </row>
    <row r="28" spans="1:6" x14ac:dyDescent="0.3">
      <c r="A28" s="144" t="s">
        <v>80</v>
      </c>
      <c r="B28" s="116">
        <v>267</v>
      </c>
      <c r="C28" s="72">
        <v>94</v>
      </c>
      <c r="D28" s="74">
        <v>28</v>
      </c>
      <c r="E28" s="74">
        <v>121</v>
      </c>
      <c r="F28" s="65">
        <v>35</v>
      </c>
    </row>
    <row r="29" spans="1:6" x14ac:dyDescent="0.3">
      <c r="A29" s="142" t="s">
        <v>81</v>
      </c>
      <c r="B29" s="116">
        <v>47</v>
      </c>
      <c r="C29" s="72">
        <v>14</v>
      </c>
      <c r="D29" s="74">
        <v>5</v>
      </c>
      <c r="E29" s="74">
        <v>21</v>
      </c>
      <c r="F29" s="65">
        <v>7</v>
      </c>
    </row>
    <row r="30" spans="1:6" x14ac:dyDescent="0.3">
      <c r="A30" s="141" t="s">
        <v>82</v>
      </c>
      <c r="B30" s="116">
        <v>64</v>
      </c>
      <c r="C30" s="72">
        <v>25</v>
      </c>
      <c r="D30" s="74">
        <v>2</v>
      </c>
      <c r="E30" s="74">
        <v>23</v>
      </c>
      <c r="F30" s="117">
        <v>14</v>
      </c>
    </row>
    <row r="31" spans="1:6" x14ac:dyDescent="0.3">
      <c r="A31" s="142" t="s">
        <v>83</v>
      </c>
      <c r="B31" s="45">
        <v>206</v>
      </c>
      <c r="C31" s="72">
        <v>76</v>
      </c>
      <c r="D31" s="74">
        <v>48</v>
      </c>
      <c r="E31" s="74">
        <v>81</v>
      </c>
      <c r="F31" s="65">
        <v>35</v>
      </c>
    </row>
    <row r="32" spans="1:6" x14ac:dyDescent="0.3">
      <c r="A32" s="143" t="s">
        <v>84</v>
      </c>
      <c r="B32" s="99">
        <v>156</v>
      </c>
      <c r="C32" s="73">
        <v>53</v>
      </c>
      <c r="D32" s="71">
        <v>95</v>
      </c>
      <c r="E32" s="71">
        <v>38</v>
      </c>
      <c r="F32" s="61">
        <v>24</v>
      </c>
    </row>
    <row r="33" spans="1:6" x14ac:dyDescent="0.3">
      <c r="A33" s="144" t="s">
        <v>85</v>
      </c>
      <c r="B33" s="116">
        <v>186</v>
      </c>
      <c r="C33" s="73">
        <v>76</v>
      </c>
      <c r="D33" s="71">
        <v>38</v>
      </c>
      <c r="E33" s="71">
        <v>58</v>
      </c>
      <c r="F33" s="61">
        <v>31</v>
      </c>
    </row>
    <row r="34" spans="1:6" x14ac:dyDescent="0.3">
      <c r="A34" s="142" t="s">
        <v>180</v>
      </c>
      <c r="B34" s="45">
        <v>119</v>
      </c>
      <c r="C34" s="73">
        <v>29</v>
      </c>
      <c r="D34" s="71">
        <v>24</v>
      </c>
      <c r="E34" s="71">
        <v>59</v>
      </c>
      <c r="F34" s="61">
        <v>23</v>
      </c>
    </row>
    <row r="35" spans="1:6" x14ac:dyDescent="0.3">
      <c r="A35" s="144" t="s">
        <v>86</v>
      </c>
      <c r="B35" s="116">
        <v>169</v>
      </c>
      <c r="C35" s="73">
        <v>44</v>
      </c>
      <c r="D35" s="71">
        <v>17</v>
      </c>
      <c r="E35" s="71">
        <v>96</v>
      </c>
      <c r="F35" s="61">
        <v>24</v>
      </c>
    </row>
    <row r="36" spans="1:6" x14ac:dyDescent="0.3">
      <c r="A36" s="144" t="s">
        <v>87</v>
      </c>
      <c r="B36" s="116">
        <v>309</v>
      </c>
      <c r="C36" s="73">
        <v>107</v>
      </c>
      <c r="D36" s="71">
        <v>111</v>
      </c>
      <c r="E36" s="71">
        <v>90</v>
      </c>
      <c r="F36" s="61">
        <v>31</v>
      </c>
    </row>
    <row r="37" spans="1:6" x14ac:dyDescent="0.3">
      <c r="A37" s="144" t="s">
        <v>88</v>
      </c>
      <c r="B37" s="116">
        <v>171</v>
      </c>
      <c r="C37" s="73">
        <v>55</v>
      </c>
      <c r="D37" s="71">
        <v>26</v>
      </c>
      <c r="E37" s="71">
        <v>83</v>
      </c>
      <c r="F37" s="61">
        <v>29</v>
      </c>
    </row>
    <row r="38" spans="1:6" x14ac:dyDescent="0.3">
      <c r="A38" s="144" t="s">
        <v>89</v>
      </c>
      <c r="B38" s="116">
        <v>103</v>
      </c>
      <c r="C38" s="73">
        <v>38</v>
      </c>
      <c r="D38" s="71">
        <v>13</v>
      </c>
      <c r="E38" s="71">
        <v>41</v>
      </c>
      <c r="F38" s="61">
        <v>16</v>
      </c>
    </row>
    <row r="39" spans="1:6" x14ac:dyDescent="0.3">
      <c r="A39" s="142" t="s">
        <v>90</v>
      </c>
      <c r="B39" s="121">
        <v>81</v>
      </c>
      <c r="C39" s="120">
        <v>29</v>
      </c>
      <c r="D39" s="98">
        <v>18</v>
      </c>
      <c r="E39" s="119">
        <v>33</v>
      </c>
      <c r="F39" s="118">
        <v>10</v>
      </c>
    </row>
    <row r="40" spans="1:6" x14ac:dyDescent="0.3">
      <c r="A40" s="8" t="s">
        <v>26</v>
      </c>
      <c r="B40" s="22">
        <f>SUM(B7:B39)</f>
        <v>4964</v>
      </c>
      <c r="C40" s="22">
        <f>SUM(C7:C39)</f>
        <v>1728</v>
      </c>
      <c r="D40" s="22">
        <f>SUM(D7:D39)</f>
        <v>1084</v>
      </c>
      <c r="E40" s="48">
        <f>SUM(E7:E39)</f>
        <v>1847</v>
      </c>
      <c r="F40" s="22">
        <f>SUM(F7:F39)</f>
        <v>786</v>
      </c>
    </row>
  </sheetData>
  <sheetProtection selectLockedCells="1"/>
  <mergeCells count="4">
    <mergeCell ref="C1:F1"/>
    <mergeCell ref="C2:F2"/>
    <mergeCell ref="C3:F3"/>
    <mergeCell ref="C4:F4"/>
  </mergeCells>
  <printOptions horizontalCentered="1"/>
  <pageMargins left="0.5" right="0.5" top="1.5" bottom="0.5" header="1" footer="0.3"/>
  <pageSetup orientation="portrait" r:id="rId1"/>
  <headerFooter alignWithMargins="0">
    <oddHeader>&amp;C&amp;"Helv,Bold"BONNER COUNTY RESULTS
PRIMARY ELECTION     MAY 17,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zoomScaleNormal="100" zoomScaleSheetLayoutView="100" workbookViewId="0">
      <pane ySplit="6" topLeftCell="A33" activePane="bottomLeft" state="frozen"/>
      <selection activeCell="B37" sqref="B37"/>
      <selection pane="bottomLeft" activeCell="B40" sqref="B40:D40"/>
    </sheetView>
  </sheetViews>
  <sheetFormatPr defaultColWidth="9.109375" defaultRowHeight="13.8" x14ac:dyDescent="0.3"/>
  <cols>
    <col min="1" max="1" width="19.5546875" style="21" bestFit="1" customWidth="1"/>
    <col min="2" max="2" width="14.33203125" style="15" bestFit="1" customWidth="1"/>
    <col min="3" max="7" width="8.5546875" style="15" customWidth="1"/>
    <col min="8" max="16384" width="9.109375" style="15"/>
  </cols>
  <sheetData>
    <row r="1" spans="1:7" x14ac:dyDescent="0.3">
      <c r="A1" s="29"/>
      <c r="B1" s="28" t="s">
        <v>9</v>
      </c>
      <c r="C1" s="172"/>
      <c r="D1" s="173"/>
      <c r="E1" s="173"/>
      <c r="F1" s="173"/>
      <c r="G1" s="174"/>
    </row>
    <row r="2" spans="1:7" x14ac:dyDescent="0.3">
      <c r="A2" s="47"/>
      <c r="B2" s="7" t="s">
        <v>17</v>
      </c>
      <c r="C2" s="166" t="s">
        <v>4</v>
      </c>
      <c r="D2" s="167"/>
      <c r="E2" s="167"/>
      <c r="F2" s="167"/>
      <c r="G2" s="168"/>
    </row>
    <row r="3" spans="1:7" s="31" customFormat="1" x14ac:dyDescent="0.3">
      <c r="A3" s="32"/>
      <c r="B3" s="11" t="s">
        <v>16</v>
      </c>
      <c r="C3" s="166" t="s">
        <v>5</v>
      </c>
      <c r="D3" s="167"/>
      <c r="E3" s="167"/>
      <c r="F3" s="167"/>
      <c r="G3" s="168"/>
    </row>
    <row r="4" spans="1:7" ht="13.5" customHeight="1" x14ac:dyDescent="0.3">
      <c r="A4" s="33"/>
      <c r="B4" s="11" t="s">
        <v>44</v>
      </c>
      <c r="C4" s="12"/>
      <c r="D4" s="13"/>
      <c r="E4" s="13"/>
      <c r="F4" s="13"/>
      <c r="G4" s="14"/>
    </row>
    <row r="5" spans="1:7" s="16" customFormat="1" ht="88.2" customHeight="1" thickBot="1" x14ac:dyDescent="0.3">
      <c r="A5" s="34" t="s">
        <v>6</v>
      </c>
      <c r="B5" s="6" t="s">
        <v>44</v>
      </c>
      <c r="C5" s="6" t="s">
        <v>11</v>
      </c>
      <c r="D5" s="6" t="s">
        <v>12</v>
      </c>
      <c r="E5" s="6" t="s">
        <v>18</v>
      </c>
      <c r="F5" s="6" t="s">
        <v>19</v>
      </c>
      <c r="G5" s="3" t="s">
        <v>13</v>
      </c>
    </row>
    <row r="6" spans="1:7" s="20" customFormat="1" ht="15" customHeight="1" thickBot="1" x14ac:dyDescent="0.35">
      <c r="A6" s="17"/>
      <c r="B6" s="18"/>
      <c r="C6" s="18"/>
      <c r="D6" s="18"/>
      <c r="E6" s="18"/>
      <c r="F6" s="18"/>
      <c r="G6" s="19"/>
    </row>
    <row r="7" spans="1:7" s="20" customFormat="1" x14ac:dyDescent="0.3">
      <c r="A7" s="146" t="s">
        <v>59</v>
      </c>
      <c r="B7" s="23">
        <v>213</v>
      </c>
      <c r="C7" s="24">
        <v>958</v>
      </c>
      <c r="D7" s="24">
        <v>11</v>
      </c>
      <c r="E7" s="52">
        <f t="shared" ref="E7:E21" si="0">IF(C7&lt;&gt;0,D7+C7,"")</f>
        <v>969</v>
      </c>
      <c r="F7" s="24">
        <v>331</v>
      </c>
      <c r="G7" s="25">
        <f t="shared" ref="G7:G39" si="1">IF(F7&lt;&gt;0,F7/E7,"")</f>
        <v>0.3415892672858617</v>
      </c>
    </row>
    <row r="8" spans="1:7" s="20" customFormat="1" x14ac:dyDescent="0.3">
      <c r="A8" s="157" t="s">
        <v>60</v>
      </c>
      <c r="B8" s="26">
        <v>153</v>
      </c>
      <c r="C8" s="27">
        <v>769</v>
      </c>
      <c r="D8" s="27">
        <v>12</v>
      </c>
      <c r="E8" s="53">
        <f t="shared" si="0"/>
        <v>781</v>
      </c>
      <c r="F8" s="27">
        <v>226</v>
      </c>
      <c r="G8" s="25">
        <f t="shared" si="1"/>
        <v>0.28937259923175418</v>
      </c>
    </row>
    <row r="9" spans="1:7" s="20" customFormat="1" x14ac:dyDescent="0.3">
      <c r="A9" s="141" t="s">
        <v>61</v>
      </c>
      <c r="B9" s="26">
        <v>209</v>
      </c>
      <c r="C9" s="27">
        <v>1010</v>
      </c>
      <c r="D9" s="27">
        <v>20</v>
      </c>
      <c r="E9" s="53">
        <f t="shared" si="0"/>
        <v>1030</v>
      </c>
      <c r="F9" s="27">
        <v>325</v>
      </c>
      <c r="G9" s="25">
        <f t="shared" si="1"/>
        <v>0.3155339805825243</v>
      </c>
    </row>
    <row r="10" spans="1:7" s="20" customFormat="1" x14ac:dyDescent="0.3">
      <c r="A10" s="141" t="s">
        <v>62</v>
      </c>
      <c r="B10" s="26">
        <v>109</v>
      </c>
      <c r="C10" s="27">
        <v>404</v>
      </c>
      <c r="D10" s="27">
        <v>4</v>
      </c>
      <c r="E10" s="53">
        <f t="shared" si="0"/>
        <v>408</v>
      </c>
      <c r="F10" s="27">
        <v>156</v>
      </c>
      <c r="G10" s="25">
        <f t="shared" si="1"/>
        <v>0.38235294117647056</v>
      </c>
    </row>
    <row r="11" spans="1:7" s="20" customFormat="1" x14ac:dyDescent="0.3">
      <c r="A11" s="141" t="s">
        <v>63</v>
      </c>
      <c r="B11" s="26">
        <v>115</v>
      </c>
      <c r="C11" s="27">
        <v>597</v>
      </c>
      <c r="D11" s="27">
        <v>4</v>
      </c>
      <c r="E11" s="53">
        <f t="shared" si="0"/>
        <v>601</v>
      </c>
      <c r="F11" s="27">
        <v>156</v>
      </c>
      <c r="G11" s="25">
        <f t="shared" si="1"/>
        <v>0.25956738768718801</v>
      </c>
    </row>
    <row r="12" spans="1:7" s="20" customFormat="1" x14ac:dyDescent="0.3">
      <c r="A12" s="141" t="s">
        <v>64</v>
      </c>
      <c r="B12" s="26">
        <v>107</v>
      </c>
      <c r="C12" s="27">
        <v>512</v>
      </c>
      <c r="D12" s="27">
        <v>9</v>
      </c>
      <c r="E12" s="53">
        <f t="shared" si="0"/>
        <v>521</v>
      </c>
      <c r="F12" s="27">
        <v>156</v>
      </c>
      <c r="G12" s="25">
        <f t="shared" si="1"/>
        <v>0.29942418426103645</v>
      </c>
    </row>
    <row r="13" spans="1:7" s="20" customFormat="1" x14ac:dyDescent="0.3">
      <c r="A13" s="141" t="s">
        <v>65</v>
      </c>
      <c r="B13" s="26">
        <v>90</v>
      </c>
      <c r="C13" s="27">
        <v>435</v>
      </c>
      <c r="D13" s="27">
        <v>2</v>
      </c>
      <c r="E13" s="53">
        <f t="shared" si="0"/>
        <v>437</v>
      </c>
      <c r="F13" s="27">
        <v>126</v>
      </c>
      <c r="G13" s="25">
        <f t="shared" si="1"/>
        <v>0.28832951945080093</v>
      </c>
    </row>
    <row r="14" spans="1:7" s="20" customFormat="1" x14ac:dyDescent="0.3">
      <c r="A14" s="144" t="s">
        <v>66</v>
      </c>
      <c r="B14" s="45">
        <v>212</v>
      </c>
      <c r="C14" s="85">
        <v>849</v>
      </c>
      <c r="D14" s="85">
        <v>13</v>
      </c>
      <c r="E14" s="100">
        <f t="shared" si="0"/>
        <v>862</v>
      </c>
      <c r="F14" s="85">
        <v>318</v>
      </c>
      <c r="G14" s="130">
        <f t="shared" si="1"/>
        <v>0.36890951276102091</v>
      </c>
    </row>
    <row r="15" spans="1:7" s="20" customFormat="1" x14ac:dyDescent="0.3">
      <c r="A15" s="142" t="s">
        <v>67</v>
      </c>
      <c r="B15" s="45">
        <v>87</v>
      </c>
      <c r="C15" s="45">
        <v>427</v>
      </c>
      <c r="D15" s="116">
        <v>4</v>
      </c>
      <c r="E15" s="129">
        <f t="shared" si="0"/>
        <v>431</v>
      </c>
      <c r="F15" s="116">
        <v>135</v>
      </c>
      <c r="G15" s="130">
        <f t="shared" si="1"/>
        <v>0.31322505800464034</v>
      </c>
    </row>
    <row r="16" spans="1:7" s="20" customFormat="1" x14ac:dyDescent="0.3">
      <c r="A16" s="144" t="s">
        <v>68</v>
      </c>
      <c r="B16" s="99">
        <v>210</v>
      </c>
      <c r="C16" s="85">
        <v>752</v>
      </c>
      <c r="D16" s="45">
        <v>16</v>
      </c>
      <c r="E16" s="129">
        <f t="shared" si="0"/>
        <v>768</v>
      </c>
      <c r="F16" s="45">
        <v>290</v>
      </c>
      <c r="G16" s="130">
        <f t="shared" si="1"/>
        <v>0.37760416666666669</v>
      </c>
    </row>
    <row r="17" spans="1:8" s="20" customFormat="1" x14ac:dyDescent="0.3">
      <c r="A17" s="144" t="s">
        <v>69</v>
      </c>
      <c r="B17" s="116">
        <v>229</v>
      </c>
      <c r="C17" s="45">
        <v>1064</v>
      </c>
      <c r="D17" s="85">
        <v>16</v>
      </c>
      <c r="E17" s="129">
        <f t="shared" si="0"/>
        <v>1080</v>
      </c>
      <c r="F17" s="85">
        <v>308</v>
      </c>
      <c r="G17" s="130">
        <f t="shared" si="1"/>
        <v>0.28518518518518521</v>
      </c>
    </row>
    <row r="18" spans="1:8" s="20" customFormat="1" x14ac:dyDescent="0.3">
      <c r="A18" s="144" t="s">
        <v>70</v>
      </c>
      <c r="B18" s="116">
        <v>112</v>
      </c>
      <c r="C18" s="45">
        <v>504</v>
      </c>
      <c r="D18" s="45">
        <v>6</v>
      </c>
      <c r="E18" s="53">
        <f t="shared" si="0"/>
        <v>510</v>
      </c>
      <c r="F18" s="45">
        <v>173</v>
      </c>
      <c r="G18" s="101">
        <f t="shared" si="1"/>
        <v>0.33921568627450982</v>
      </c>
    </row>
    <row r="19" spans="1:8" s="20" customFormat="1" x14ac:dyDescent="0.3">
      <c r="A19" s="144" t="s">
        <v>71</v>
      </c>
      <c r="B19" s="116">
        <v>177</v>
      </c>
      <c r="C19" s="45">
        <v>615</v>
      </c>
      <c r="D19" s="45">
        <v>7</v>
      </c>
      <c r="E19" s="53">
        <f t="shared" si="0"/>
        <v>622</v>
      </c>
      <c r="F19" s="85">
        <v>249</v>
      </c>
      <c r="G19" s="130">
        <f t="shared" si="1"/>
        <v>0.40032154340836013</v>
      </c>
    </row>
    <row r="20" spans="1:8" s="20" customFormat="1" x14ac:dyDescent="0.3">
      <c r="A20" s="144" t="s">
        <v>72</v>
      </c>
      <c r="B20" s="116">
        <v>183</v>
      </c>
      <c r="C20" s="45">
        <v>663</v>
      </c>
      <c r="D20" s="85">
        <v>7</v>
      </c>
      <c r="E20" s="53">
        <f t="shared" si="0"/>
        <v>670</v>
      </c>
      <c r="F20" s="45">
        <v>267</v>
      </c>
      <c r="G20" s="101">
        <f t="shared" si="1"/>
        <v>0.39850746268656717</v>
      </c>
    </row>
    <row r="21" spans="1:8" s="20" customFormat="1" x14ac:dyDescent="0.3">
      <c r="A21" s="142" t="s">
        <v>73</v>
      </c>
      <c r="B21" s="45">
        <v>130</v>
      </c>
      <c r="C21" s="45">
        <v>907</v>
      </c>
      <c r="D21" s="45">
        <v>8</v>
      </c>
      <c r="E21" s="53">
        <f t="shared" si="0"/>
        <v>915</v>
      </c>
      <c r="F21" s="85">
        <v>223</v>
      </c>
      <c r="G21" s="130">
        <f t="shared" si="1"/>
        <v>0.24371584699453552</v>
      </c>
    </row>
    <row r="22" spans="1:8" s="20" customFormat="1" x14ac:dyDescent="0.3">
      <c r="A22" s="143" t="s">
        <v>74</v>
      </c>
      <c r="B22" s="26">
        <v>25</v>
      </c>
      <c r="C22" s="116">
        <v>164</v>
      </c>
      <c r="D22" s="45">
        <v>0</v>
      </c>
      <c r="E22" s="100">
        <f>IF(C22&lt;&gt;0,D22+C22,"")</f>
        <v>164</v>
      </c>
      <c r="F22" s="45">
        <v>34</v>
      </c>
      <c r="G22" s="130">
        <f t="shared" si="1"/>
        <v>0.2073170731707317</v>
      </c>
    </row>
    <row r="23" spans="1:8" s="20" customFormat="1" x14ac:dyDescent="0.3">
      <c r="A23" s="143" t="s">
        <v>75</v>
      </c>
      <c r="B23" s="26">
        <v>371</v>
      </c>
      <c r="C23" s="45">
        <v>1575</v>
      </c>
      <c r="D23" s="69">
        <v>42</v>
      </c>
      <c r="E23" s="53">
        <f t="shared" ref="E23:E39" si="2">IF(C23&lt;&gt;0,D23+C23,"")</f>
        <v>1617</v>
      </c>
      <c r="F23" s="69">
        <v>529</v>
      </c>
      <c r="G23" s="128">
        <f t="shared" si="1"/>
        <v>0.32714904143475571</v>
      </c>
    </row>
    <row r="24" spans="1:8" s="20" customFormat="1" x14ac:dyDescent="0.3">
      <c r="A24" s="143" t="s">
        <v>76</v>
      </c>
      <c r="B24" s="26">
        <v>96</v>
      </c>
      <c r="C24" s="69">
        <v>401</v>
      </c>
      <c r="D24" s="69">
        <v>4</v>
      </c>
      <c r="E24" s="126">
        <f t="shared" si="2"/>
        <v>405</v>
      </c>
      <c r="F24" s="69">
        <v>130</v>
      </c>
      <c r="G24" s="128">
        <f t="shared" si="1"/>
        <v>0.32098765432098764</v>
      </c>
    </row>
    <row r="25" spans="1:8" s="20" customFormat="1" x14ac:dyDescent="0.3">
      <c r="A25" s="143" t="s">
        <v>77</v>
      </c>
      <c r="B25" s="99">
        <v>37</v>
      </c>
      <c r="C25" s="85">
        <v>190</v>
      </c>
      <c r="D25" s="85">
        <v>1</v>
      </c>
      <c r="E25" s="100">
        <f t="shared" si="2"/>
        <v>191</v>
      </c>
      <c r="F25" s="85">
        <v>47</v>
      </c>
      <c r="G25" s="101">
        <f t="shared" si="1"/>
        <v>0.24607329842931938</v>
      </c>
    </row>
    <row r="26" spans="1:8" s="20" customFormat="1" x14ac:dyDescent="0.3">
      <c r="A26" s="144" t="s">
        <v>78</v>
      </c>
      <c r="B26" s="70">
        <v>89</v>
      </c>
      <c r="C26" s="70">
        <v>418</v>
      </c>
      <c r="D26" s="70">
        <v>3</v>
      </c>
      <c r="E26" s="53">
        <f t="shared" si="2"/>
        <v>421</v>
      </c>
      <c r="F26" s="70">
        <v>130</v>
      </c>
      <c r="G26" s="131">
        <f t="shared" si="1"/>
        <v>0.30878859857482183</v>
      </c>
      <c r="H26" s="132"/>
    </row>
    <row r="27" spans="1:8" s="20" customFormat="1" x14ac:dyDescent="0.3">
      <c r="A27" s="142" t="s">
        <v>79</v>
      </c>
      <c r="B27" s="26">
        <v>149</v>
      </c>
      <c r="C27" s="69">
        <v>476</v>
      </c>
      <c r="D27" s="69">
        <v>5</v>
      </c>
      <c r="E27" s="126">
        <f t="shared" si="2"/>
        <v>481</v>
      </c>
      <c r="F27" s="69">
        <v>218</v>
      </c>
      <c r="G27" s="128">
        <f t="shared" si="1"/>
        <v>0.45322245322245325</v>
      </c>
    </row>
    <row r="28" spans="1:8" s="20" customFormat="1" x14ac:dyDescent="0.3">
      <c r="A28" s="143" t="s">
        <v>80</v>
      </c>
      <c r="B28" s="26">
        <v>267</v>
      </c>
      <c r="C28" s="69">
        <v>1033</v>
      </c>
      <c r="D28" s="69">
        <v>20</v>
      </c>
      <c r="E28" s="126">
        <f t="shared" si="2"/>
        <v>1053</v>
      </c>
      <c r="F28" s="69">
        <v>361</v>
      </c>
      <c r="G28" s="128">
        <f t="shared" si="1"/>
        <v>0.34283000949667614</v>
      </c>
    </row>
    <row r="29" spans="1:8" s="20" customFormat="1" x14ac:dyDescent="0.3">
      <c r="A29" s="144" t="s">
        <v>81</v>
      </c>
      <c r="B29" s="26">
        <v>45</v>
      </c>
      <c r="C29" s="69">
        <v>180</v>
      </c>
      <c r="D29" s="69">
        <v>2</v>
      </c>
      <c r="E29" s="126">
        <f t="shared" si="2"/>
        <v>182</v>
      </c>
      <c r="F29" s="69">
        <v>58</v>
      </c>
      <c r="G29" s="128">
        <f t="shared" si="1"/>
        <v>0.31868131868131866</v>
      </c>
    </row>
    <row r="30" spans="1:8" s="20" customFormat="1" x14ac:dyDescent="0.3">
      <c r="A30" s="144" t="s">
        <v>82</v>
      </c>
      <c r="B30" s="26">
        <v>67</v>
      </c>
      <c r="C30" s="69">
        <v>246</v>
      </c>
      <c r="D30" s="69">
        <v>12</v>
      </c>
      <c r="E30" s="126">
        <f t="shared" si="2"/>
        <v>258</v>
      </c>
      <c r="F30" s="69">
        <v>92</v>
      </c>
      <c r="G30" s="128">
        <f t="shared" si="1"/>
        <v>0.35658914728682173</v>
      </c>
    </row>
    <row r="31" spans="1:8" s="20" customFormat="1" x14ac:dyDescent="0.3">
      <c r="A31" s="144" t="s">
        <v>83</v>
      </c>
      <c r="B31" s="99">
        <v>213</v>
      </c>
      <c r="C31" s="85">
        <v>1051</v>
      </c>
      <c r="D31" s="85">
        <v>14</v>
      </c>
      <c r="E31" s="100">
        <f t="shared" si="2"/>
        <v>1065</v>
      </c>
      <c r="F31" s="85">
        <v>319</v>
      </c>
      <c r="G31" s="101">
        <f t="shared" si="1"/>
        <v>0.29953051643192491</v>
      </c>
    </row>
    <row r="32" spans="1:8" s="20" customFormat="1" x14ac:dyDescent="0.3">
      <c r="A32" s="144" t="s">
        <v>84</v>
      </c>
      <c r="B32" s="70">
        <v>159</v>
      </c>
      <c r="C32" s="70">
        <v>900</v>
      </c>
      <c r="D32" s="70">
        <v>41</v>
      </c>
      <c r="E32" s="53">
        <f t="shared" si="2"/>
        <v>941</v>
      </c>
      <c r="F32" s="70">
        <v>281</v>
      </c>
      <c r="G32" s="131">
        <f t="shared" si="1"/>
        <v>0.29861849096705634</v>
      </c>
      <c r="H32" s="132"/>
    </row>
    <row r="33" spans="1:8" s="20" customFormat="1" x14ac:dyDescent="0.3">
      <c r="A33" s="144" t="s">
        <v>85</v>
      </c>
      <c r="B33" s="26">
        <v>184</v>
      </c>
      <c r="C33" s="69">
        <v>739</v>
      </c>
      <c r="D33" s="69">
        <v>9</v>
      </c>
      <c r="E33" s="126">
        <f t="shared" si="2"/>
        <v>748</v>
      </c>
      <c r="F33" s="69">
        <v>269</v>
      </c>
      <c r="G33" s="128">
        <f t="shared" si="1"/>
        <v>0.35962566844919786</v>
      </c>
    </row>
    <row r="34" spans="1:8" s="20" customFormat="1" x14ac:dyDescent="0.3">
      <c r="A34" s="144" t="s">
        <v>180</v>
      </c>
      <c r="B34" s="26">
        <v>117</v>
      </c>
      <c r="C34" s="69">
        <v>592</v>
      </c>
      <c r="D34" s="69">
        <v>5</v>
      </c>
      <c r="E34" s="126">
        <f t="shared" si="2"/>
        <v>597</v>
      </c>
      <c r="F34" s="69">
        <v>176</v>
      </c>
      <c r="G34" s="128">
        <f t="shared" si="1"/>
        <v>0.29480737018425462</v>
      </c>
    </row>
    <row r="35" spans="1:8" s="20" customFormat="1" x14ac:dyDescent="0.3">
      <c r="A35" s="142" t="s">
        <v>86</v>
      </c>
      <c r="B35" s="26">
        <v>166</v>
      </c>
      <c r="C35" s="69">
        <v>874</v>
      </c>
      <c r="D35" s="69">
        <v>8</v>
      </c>
      <c r="E35" s="126">
        <f t="shared" si="2"/>
        <v>882</v>
      </c>
      <c r="F35" s="69">
        <v>225</v>
      </c>
      <c r="G35" s="128">
        <f t="shared" si="1"/>
        <v>0.25510204081632654</v>
      </c>
    </row>
    <row r="36" spans="1:8" s="20" customFormat="1" x14ac:dyDescent="0.3">
      <c r="A36" s="143" t="s">
        <v>87</v>
      </c>
      <c r="B36" s="26">
        <v>309</v>
      </c>
      <c r="C36" s="69">
        <v>1319</v>
      </c>
      <c r="D36" s="69">
        <v>8</v>
      </c>
      <c r="E36" s="126">
        <f t="shared" si="2"/>
        <v>1327</v>
      </c>
      <c r="F36" s="69">
        <v>448</v>
      </c>
      <c r="G36" s="128">
        <f t="shared" si="1"/>
        <v>0.33760361718161264</v>
      </c>
    </row>
    <row r="37" spans="1:8" s="20" customFormat="1" x14ac:dyDescent="0.3">
      <c r="A37" s="144" t="s">
        <v>88</v>
      </c>
      <c r="B37" s="26">
        <v>169</v>
      </c>
      <c r="C37" s="69">
        <v>759</v>
      </c>
      <c r="D37" s="69">
        <v>8</v>
      </c>
      <c r="E37" s="126">
        <f t="shared" si="2"/>
        <v>767</v>
      </c>
      <c r="F37" s="69">
        <v>251</v>
      </c>
      <c r="G37" s="128">
        <f t="shared" si="1"/>
        <v>0.32724902216427643</v>
      </c>
    </row>
    <row r="38" spans="1:8" s="20" customFormat="1" x14ac:dyDescent="0.3">
      <c r="A38" s="142" t="s">
        <v>89</v>
      </c>
      <c r="B38" s="99">
        <v>110</v>
      </c>
      <c r="C38" s="85">
        <v>389</v>
      </c>
      <c r="D38" s="85">
        <v>5</v>
      </c>
      <c r="E38" s="126">
        <f t="shared" si="2"/>
        <v>394</v>
      </c>
      <c r="F38" s="85">
        <v>160</v>
      </c>
      <c r="G38" s="101">
        <f t="shared" si="1"/>
        <v>0.40609137055837563</v>
      </c>
    </row>
    <row r="39" spans="1:8" s="20" customFormat="1" x14ac:dyDescent="0.3">
      <c r="A39" s="145" t="s">
        <v>90</v>
      </c>
      <c r="B39" s="121">
        <v>80</v>
      </c>
      <c r="C39" s="121">
        <v>292</v>
      </c>
      <c r="D39" s="121">
        <v>3</v>
      </c>
      <c r="E39" s="100">
        <f t="shared" si="2"/>
        <v>295</v>
      </c>
      <c r="F39" s="121">
        <v>125</v>
      </c>
      <c r="G39" s="127">
        <f t="shared" si="1"/>
        <v>0.42372881355932202</v>
      </c>
    </row>
    <row r="40" spans="1:8" s="20" customFormat="1" x14ac:dyDescent="0.3">
      <c r="A40" s="8" t="s">
        <v>0</v>
      </c>
      <c r="B40" s="22">
        <f>SUM(B7:B39)</f>
        <v>4989</v>
      </c>
      <c r="C40" s="22">
        <f>SUM(C7:C39)</f>
        <v>22064</v>
      </c>
      <c r="D40" s="22">
        <f>SUM(D7:D39)</f>
        <v>329</v>
      </c>
      <c r="E40" s="22">
        <f>SUM(E7:E39)</f>
        <v>22393</v>
      </c>
      <c r="F40" s="22">
        <f>SUM(F7:F39)</f>
        <v>7292</v>
      </c>
      <c r="G40" s="59">
        <f t="shared" ref="G40" si="3">IF(F40&lt;&gt;0,F40/E40,"")</f>
        <v>0.32563747599696335</v>
      </c>
    </row>
    <row r="41" spans="1:8" s="20" customFormat="1" x14ac:dyDescent="0.3">
      <c r="A41" s="38"/>
      <c r="B41" s="46"/>
      <c r="C41" s="46"/>
      <c r="D41" s="46"/>
      <c r="E41" s="46"/>
      <c r="F41" s="57"/>
      <c r="G41" s="56"/>
    </row>
    <row r="42" spans="1:8" s="20" customFormat="1" x14ac:dyDescent="0.3">
      <c r="A42" s="38"/>
      <c r="B42" s="15"/>
      <c r="C42" s="179" t="s">
        <v>21</v>
      </c>
      <c r="D42" s="179"/>
      <c r="E42" s="179"/>
      <c r="F42" s="58">
        <v>1183</v>
      </c>
      <c r="G42" s="15"/>
    </row>
    <row r="43" spans="1:8" s="20" customFormat="1" x14ac:dyDescent="0.3">
      <c r="A43" s="21"/>
      <c r="B43" s="15"/>
      <c r="C43" s="15"/>
      <c r="D43" s="15"/>
      <c r="E43" s="15"/>
      <c r="F43" s="15"/>
      <c r="G43" s="15"/>
      <c r="H43" s="15"/>
    </row>
    <row r="44" spans="1:8" s="20" customFormat="1" x14ac:dyDescent="0.3">
      <c r="A44" s="21"/>
      <c r="B44" s="15"/>
      <c r="C44" s="15"/>
      <c r="D44" s="15"/>
      <c r="E44" s="15"/>
      <c r="F44" s="15"/>
      <c r="G44" s="15"/>
      <c r="H44" s="15"/>
    </row>
    <row r="45" spans="1:8" s="20" customFormat="1" x14ac:dyDescent="0.3">
      <c r="A45" s="21"/>
      <c r="B45" s="15"/>
      <c r="C45" s="15"/>
      <c r="D45" s="15"/>
      <c r="E45" s="15"/>
      <c r="F45" s="15"/>
      <c r="G45" s="15"/>
      <c r="H45" s="15"/>
    </row>
    <row r="46" spans="1:8" s="20" customFormat="1" x14ac:dyDescent="0.3">
      <c r="A46" s="21"/>
      <c r="B46" s="15"/>
      <c r="C46" s="15"/>
      <c r="D46" s="15"/>
      <c r="E46" s="15"/>
      <c r="F46" s="15"/>
      <c r="G46" s="15"/>
      <c r="H46" s="15"/>
    </row>
    <row r="47" spans="1:8" s="20" customFormat="1" x14ac:dyDescent="0.3">
      <c r="A47" s="21"/>
      <c r="B47" s="15"/>
      <c r="C47" s="15"/>
      <c r="D47" s="15"/>
      <c r="E47" s="15"/>
      <c r="F47" s="15"/>
      <c r="G47" s="15"/>
      <c r="H47" s="15"/>
    </row>
    <row r="48" spans="1:8" s="20" customFormat="1" x14ac:dyDescent="0.3">
      <c r="A48" s="21"/>
      <c r="B48" s="15"/>
      <c r="C48" s="15"/>
      <c r="D48" s="15"/>
      <c r="E48" s="15"/>
      <c r="F48" s="15"/>
      <c r="G48" s="15"/>
      <c r="H48" s="15"/>
    </row>
    <row r="49" spans="1:8" s="20" customFormat="1" x14ac:dyDescent="0.3">
      <c r="A49" s="21"/>
      <c r="B49" s="15"/>
      <c r="C49" s="15"/>
      <c r="D49" s="15"/>
      <c r="E49" s="15"/>
      <c r="F49" s="15"/>
      <c r="G49" s="15"/>
      <c r="H49" s="15"/>
    </row>
    <row r="50" spans="1:8" s="20" customFormat="1" x14ac:dyDescent="0.3">
      <c r="A50" s="21"/>
      <c r="B50" s="15"/>
      <c r="C50" s="15"/>
      <c r="D50" s="15"/>
      <c r="E50" s="15"/>
      <c r="F50" s="15"/>
      <c r="G50" s="15"/>
      <c r="H50" s="15"/>
    </row>
    <row r="51" spans="1:8" s="20" customFormat="1" x14ac:dyDescent="0.3">
      <c r="A51" s="21"/>
      <c r="B51" s="15"/>
      <c r="C51" s="15"/>
      <c r="D51" s="15"/>
      <c r="E51" s="15"/>
      <c r="F51" s="15"/>
      <c r="G51" s="15"/>
      <c r="H51" s="15"/>
    </row>
    <row r="52" spans="1:8" s="20" customFormat="1" x14ac:dyDescent="0.3">
      <c r="A52" s="21"/>
      <c r="B52" s="15"/>
      <c r="C52" s="15"/>
      <c r="D52" s="15"/>
      <c r="E52" s="15"/>
      <c r="F52" s="15"/>
      <c r="G52" s="15"/>
      <c r="H52" s="15"/>
    </row>
    <row r="53" spans="1:8" s="20" customFormat="1" x14ac:dyDescent="0.3">
      <c r="A53" s="21"/>
      <c r="B53" s="15"/>
      <c r="C53" s="15"/>
      <c r="D53" s="15"/>
      <c r="E53" s="15"/>
      <c r="F53" s="15"/>
      <c r="G53" s="15"/>
      <c r="H53" s="15"/>
    </row>
    <row r="54" spans="1:8" s="20" customFormat="1" x14ac:dyDescent="0.3">
      <c r="A54" s="21"/>
      <c r="B54" s="15"/>
      <c r="C54" s="15"/>
      <c r="D54" s="15"/>
      <c r="E54" s="15"/>
      <c r="F54" s="15"/>
      <c r="G54" s="15"/>
      <c r="H54" s="15"/>
    </row>
    <row r="55" spans="1:8" s="20" customFormat="1" x14ac:dyDescent="0.3">
      <c r="A55" s="21"/>
      <c r="B55" s="15"/>
      <c r="C55" s="15"/>
      <c r="D55" s="15"/>
      <c r="E55" s="15"/>
      <c r="F55" s="15"/>
      <c r="G55" s="15"/>
      <c r="H55" s="15"/>
    </row>
    <row r="56" spans="1:8" s="20" customFormat="1" x14ac:dyDescent="0.3">
      <c r="A56" s="21"/>
      <c r="B56" s="15"/>
      <c r="C56" s="15"/>
      <c r="D56" s="15"/>
      <c r="E56" s="15"/>
      <c r="F56" s="15"/>
      <c r="G56" s="15"/>
      <c r="H56" s="15"/>
    </row>
    <row r="57" spans="1:8" s="20" customFormat="1" x14ac:dyDescent="0.3">
      <c r="A57" s="21"/>
      <c r="B57" s="15"/>
      <c r="C57" s="15"/>
      <c r="D57" s="15"/>
      <c r="E57" s="15"/>
      <c r="F57" s="15"/>
      <c r="G57" s="15"/>
      <c r="H57" s="15"/>
    </row>
    <row r="58" spans="1:8" s="20" customFormat="1" x14ac:dyDescent="0.3">
      <c r="A58" s="21"/>
      <c r="B58" s="15"/>
      <c r="C58" s="15"/>
      <c r="D58" s="15"/>
      <c r="E58" s="15"/>
      <c r="F58" s="15"/>
      <c r="G58" s="15"/>
      <c r="H58" s="15"/>
    </row>
    <row r="59" spans="1:8" s="20" customFormat="1" x14ac:dyDescent="0.3">
      <c r="A59" s="21"/>
      <c r="B59" s="15"/>
      <c r="C59" s="15"/>
      <c r="D59" s="15"/>
      <c r="E59" s="15"/>
      <c r="F59" s="15"/>
      <c r="G59" s="15"/>
      <c r="H59" s="15"/>
    </row>
    <row r="60" spans="1:8" s="20" customFormat="1" x14ac:dyDescent="0.3">
      <c r="A60" s="21"/>
      <c r="B60" s="15"/>
      <c r="C60" s="15"/>
      <c r="D60" s="15"/>
      <c r="E60" s="15"/>
      <c r="F60" s="15"/>
      <c r="G60" s="15"/>
      <c r="H60" s="15"/>
    </row>
    <row r="61" spans="1:8" s="20" customFormat="1" x14ac:dyDescent="0.3">
      <c r="A61" s="21"/>
      <c r="B61" s="15"/>
      <c r="C61" s="15"/>
      <c r="D61" s="15"/>
      <c r="E61" s="15"/>
      <c r="F61" s="15"/>
      <c r="G61" s="15"/>
      <c r="H61" s="15"/>
    </row>
    <row r="62" spans="1:8" s="20" customFormat="1" x14ac:dyDescent="0.3">
      <c r="A62" s="21"/>
      <c r="B62" s="15"/>
      <c r="C62" s="15"/>
      <c r="D62" s="15"/>
      <c r="E62" s="15"/>
      <c r="F62" s="15"/>
      <c r="G62" s="15"/>
      <c r="H62" s="15"/>
    </row>
    <row r="63" spans="1:8" s="20" customFormat="1" x14ac:dyDescent="0.3">
      <c r="A63" s="21"/>
      <c r="B63" s="15"/>
      <c r="C63" s="15"/>
      <c r="D63" s="15"/>
      <c r="E63" s="15"/>
      <c r="F63" s="15"/>
      <c r="G63" s="15"/>
      <c r="H63" s="15"/>
    </row>
    <row r="64" spans="1:8" s="20" customFormat="1" x14ac:dyDescent="0.3">
      <c r="A64" s="21"/>
      <c r="B64" s="15"/>
      <c r="C64" s="15"/>
      <c r="D64" s="15"/>
      <c r="E64" s="15"/>
      <c r="F64" s="15"/>
      <c r="G64" s="15"/>
      <c r="H64" s="15"/>
    </row>
    <row r="65" spans="1:8" s="20" customFormat="1" x14ac:dyDescent="0.3">
      <c r="A65" s="21"/>
      <c r="B65" s="15"/>
      <c r="C65" s="15"/>
      <c r="D65" s="15"/>
      <c r="E65" s="15"/>
      <c r="F65" s="15"/>
      <c r="G65" s="15"/>
      <c r="H65" s="15"/>
    </row>
    <row r="66" spans="1:8" s="20" customFormat="1" x14ac:dyDescent="0.3">
      <c r="A66" s="21"/>
      <c r="B66" s="15"/>
      <c r="C66" s="15"/>
      <c r="D66" s="15"/>
      <c r="E66" s="15"/>
      <c r="F66" s="15"/>
      <c r="G66" s="15"/>
      <c r="H66" s="15"/>
    </row>
    <row r="67" spans="1:8" s="20" customFormat="1" x14ac:dyDescent="0.3">
      <c r="A67" s="21"/>
      <c r="B67" s="15"/>
      <c r="C67" s="15"/>
      <c r="D67" s="15"/>
      <c r="E67" s="15"/>
      <c r="F67" s="15"/>
      <c r="G67" s="15"/>
      <c r="H67" s="15"/>
    </row>
    <row r="68" spans="1:8" s="20" customFormat="1" x14ac:dyDescent="0.3">
      <c r="A68" s="21"/>
      <c r="B68" s="15"/>
      <c r="C68" s="15"/>
      <c r="D68" s="15"/>
      <c r="E68" s="15"/>
      <c r="F68" s="15"/>
      <c r="G68" s="15"/>
      <c r="H68" s="15"/>
    </row>
    <row r="69" spans="1:8" s="20" customFormat="1" x14ac:dyDescent="0.3">
      <c r="A69" s="21"/>
      <c r="B69" s="15"/>
      <c r="C69" s="15"/>
      <c r="D69" s="15"/>
      <c r="E69" s="15"/>
      <c r="F69" s="15"/>
      <c r="G69" s="15"/>
      <c r="H69" s="15"/>
    </row>
    <row r="70" spans="1:8" s="20" customFormat="1" x14ac:dyDescent="0.3">
      <c r="A70" s="21"/>
      <c r="B70" s="15"/>
      <c r="C70" s="15"/>
      <c r="D70" s="15"/>
      <c r="E70" s="15"/>
      <c r="F70" s="15"/>
      <c r="G70" s="15"/>
      <c r="H70" s="15"/>
    </row>
    <row r="71" spans="1:8" s="20" customFormat="1" x14ac:dyDescent="0.3">
      <c r="A71" s="21"/>
      <c r="B71" s="15"/>
      <c r="C71" s="15"/>
      <c r="D71" s="15"/>
      <c r="E71" s="15"/>
      <c r="F71" s="15"/>
      <c r="G71" s="15"/>
      <c r="H71" s="15"/>
    </row>
    <row r="72" spans="1:8" s="20" customFormat="1" x14ac:dyDescent="0.3">
      <c r="A72" s="21"/>
      <c r="B72" s="15"/>
      <c r="C72" s="15"/>
      <c r="D72" s="15"/>
      <c r="E72" s="15"/>
      <c r="F72" s="15"/>
      <c r="G72" s="15"/>
      <c r="H72" s="15"/>
    </row>
    <row r="73" spans="1:8" s="20" customFormat="1" x14ac:dyDescent="0.3">
      <c r="A73" s="21"/>
      <c r="B73" s="15"/>
      <c r="C73" s="15"/>
      <c r="D73" s="15"/>
      <c r="E73" s="15"/>
      <c r="F73" s="15"/>
      <c r="G73" s="15"/>
      <c r="H73" s="15"/>
    </row>
    <row r="74" spans="1:8" s="20" customFormat="1" x14ac:dyDescent="0.3">
      <c r="A74" s="21"/>
      <c r="B74" s="15"/>
      <c r="C74" s="15"/>
      <c r="D74" s="15"/>
      <c r="E74" s="15"/>
      <c r="F74" s="15"/>
      <c r="G74" s="15"/>
      <c r="H74" s="15"/>
    </row>
    <row r="75" spans="1:8" s="20" customFormat="1" x14ac:dyDescent="0.3">
      <c r="A75" s="21"/>
      <c r="B75" s="15"/>
      <c r="C75" s="15"/>
      <c r="D75" s="15"/>
      <c r="E75" s="15"/>
      <c r="F75" s="15"/>
      <c r="G75" s="15"/>
      <c r="H75" s="15"/>
    </row>
    <row r="76" spans="1:8" s="20" customFormat="1" x14ac:dyDescent="0.3">
      <c r="A76" s="21"/>
      <c r="B76" s="15"/>
      <c r="C76" s="15"/>
      <c r="D76" s="15"/>
      <c r="E76" s="15"/>
      <c r="F76" s="15"/>
      <c r="G76" s="15"/>
      <c r="H76" s="15"/>
    </row>
    <row r="77" spans="1:8" s="20" customFormat="1" x14ac:dyDescent="0.3">
      <c r="A77" s="21"/>
      <c r="B77" s="15"/>
      <c r="C77" s="15"/>
      <c r="D77" s="15"/>
      <c r="E77" s="15"/>
      <c r="F77" s="15"/>
      <c r="G77" s="15"/>
      <c r="H77" s="15"/>
    </row>
    <row r="78" spans="1:8" s="20" customFormat="1" x14ac:dyDescent="0.3">
      <c r="A78" s="21"/>
      <c r="B78" s="15"/>
      <c r="C78" s="15"/>
      <c r="D78" s="15"/>
      <c r="E78" s="15"/>
      <c r="F78" s="15"/>
      <c r="G78" s="15"/>
      <c r="H78" s="15"/>
    </row>
    <row r="79" spans="1:8" s="20" customFormat="1" x14ac:dyDescent="0.3">
      <c r="A79" s="21"/>
      <c r="B79" s="15"/>
      <c r="C79" s="15"/>
      <c r="D79" s="15"/>
      <c r="E79" s="15"/>
      <c r="F79" s="15"/>
      <c r="G79" s="15"/>
      <c r="H79" s="15"/>
    </row>
    <row r="80" spans="1:8" s="20" customFormat="1" x14ac:dyDescent="0.3">
      <c r="A80" s="21"/>
      <c r="B80" s="15"/>
      <c r="C80" s="15"/>
      <c r="D80" s="15"/>
      <c r="E80" s="15"/>
      <c r="F80" s="15"/>
      <c r="G80" s="15"/>
      <c r="H80" s="15"/>
    </row>
    <row r="81" spans="1:8" s="20" customFormat="1" x14ac:dyDescent="0.3">
      <c r="A81" s="21"/>
      <c r="B81" s="15"/>
      <c r="C81" s="15"/>
      <c r="D81" s="15"/>
      <c r="E81" s="15"/>
      <c r="F81" s="15"/>
      <c r="G81" s="15"/>
      <c r="H81" s="15"/>
    </row>
    <row r="82" spans="1:8" s="20" customFormat="1" x14ac:dyDescent="0.3">
      <c r="A82" s="21"/>
      <c r="B82" s="15"/>
      <c r="C82" s="15"/>
      <c r="D82" s="15"/>
      <c r="E82" s="15"/>
      <c r="F82" s="15"/>
      <c r="G82" s="15"/>
      <c r="H82" s="15"/>
    </row>
    <row r="83" spans="1:8" s="20" customFormat="1" x14ac:dyDescent="0.3">
      <c r="A83" s="21"/>
      <c r="B83" s="15"/>
      <c r="C83" s="15"/>
      <c r="D83" s="15"/>
      <c r="E83" s="15"/>
      <c r="F83" s="15"/>
      <c r="G83" s="15"/>
      <c r="H83" s="15"/>
    </row>
    <row r="84" spans="1:8" s="20" customFormat="1" x14ac:dyDescent="0.3">
      <c r="A84" s="21"/>
      <c r="B84" s="15"/>
      <c r="C84" s="15"/>
      <c r="D84" s="15"/>
      <c r="E84" s="15"/>
      <c r="F84" s="15"/>
      <c r="G84" s="15"/>
      <c r="H84" s="15"/>
    </row>
    <row r="85" spans="1:8" s="20" customFormat="1" x14ac:dyDescent="0.3">
      <c r="A85" s="21"/>
      <c r="B85" s="15"/>
      <c r="C85" s="15"/>
      <c r="D85" s="15"/>
      <c r="E85" s="15"/>
      <c r="F85" s="15"/>
      <c r="G85" s="15"/>
      <c r="H85" s="15"/>
    </row>
    <row r="86" spans="1:8" s="20" customFormat="1" x14ac:dyDescent="0.3">
      <c r="A86" s="21"/>
      <c r="B86" s="15"/>
      <c r="C86" s="15"/>
      <c r="D86" s="15"/>
      <c r="E86" s="15"/>
      <c r="F86" s="15"/>
      <c r="G86" s="15"/>
      <c r="H86" s="15"/>
    </row>
    <row r="87" spans="1:8" s="20" customFormat="1" x14ac:dyDescent="0.3">
      <c r="A87" s="21"/>
      <c r="B87" s="15"/>
      <c r="C87" s="15"/>
      <c r="D87" s="15"/>
      <c r="E87" s="15"/>
      <c r="F87" s="15"/>
      <c r="G87" s="15"/>
      <c r="H87" s="15"/>
    </row>
    <row r="88" spans="1:8" s="20" customFormat="1" x14ac:dyDescent="0.3">
      <c r="A88" s="21"/>
      <c r="B88" s="15"/>
      <c r="C88" s="15"/>
      <c r="D88" s="15"/>
      <c r="E88" s="15"/>
      <c r="F88" s="15"/>
      <c r="G88" s="15"/>
      <c r="H88" s="15"/>
    </row>
    <row r="89" spans="1:8" s="20" customFormat="1" x14ac:dyDescent="0.3">
      <c r="A89" s="21"/>
      <c r="B89" s="15"/>
      <c r="C89" s="15"/>
      <c r="D89" s="15"/>
      <c r="E89" s="15"/>
      <c r="F89" s="15"/>
      <c r="G89" s="15"/>
      <c r="H89" s="15"/>
    </row>
    <row r="90" spans="1:8" s="20" customFormat="1" x14ac:dyDescent="0.3">
      <c r="A90" s="21"/>
      <c r="B90" s="15"/>
      <c r="C90" s="15"/>
      <c r="D90" s="15"/>
      <c r="E90" s="15"/>
      <c r="F90" s="15"/>
      <c r="G90" s="15"/>
      <c r="H90" s="15"/>
    </row>
    <row r="91" spans="1:8" s="20" customFormat="1" x14ac:dyDescent="0.3">
      <c r="A91" s="21"/>
      <c r="B91" s="15"/>
      <c r="C91" s="15"/>
      <c r="D91" s="15"/>
      <c r="E91" s="15"/>
      <c r="F91" s="15"/>
      <c r="G91" s="15"/>
      <c r="H91" s="15"/>
    </row>
    <row r="92" spans="1:8" s="20" customFormat="1" x14ac:dyDescent="0.3">
      <c r="A92" s="21"/>
      <c r="B92" s="15"/>
      <c r="C92" s="15"/>
      <c r="D92" s="15"/>
      <c r="E92" s="15"/>
      <c r="F92" s="15"/>
      <c r="G92" s="15"/>
      <c r="H92" s="15"/>
    </row>
    <row r="93" spans="1:8" s="20" customFormat="1" x14ac:dyDescent="0.3">
      <c r="A93" s="21"/>
      <c r="B93" s="15"/>
      <c r="C93" s="15"/>
      <c r="D93" s="15"/>
      <c r="E93" s="15"/>
      <c r="F93" s="15"/>
      <c r="G93" s="15"/>
      <c r="H93" s="15"/>
    </row>
    <row r="94" spans="1:8" s="20" customFormat="1" x14ac:dyDescent="0.3">
      <c r="A94" s="21"/>
      <c r="B94" s="15"/>
      <c r="C94" s="15"/>
      <c r="D94" s="15"/>
      <c r="E94" s="15"/>
      <c r="F94" s="15"/>
      <c r="G94" s="15"/>
      <c r="H94" s="15"/>
    </row>
    <row r="95" spans="1:8" s="20" customFormat="1" x14ac:dyDescent="0.3">
      <c r="A95" s="21"/>
      <c r="B95" s="15"/>
      <c r="C95" s="15"/>
      <c r="D95" s="15"/>
      <c r="E95" s="15"/>
      <c r="F95" s="15"/>
      <c r="G95" s="15"/>
      <c r="H95" s="15"/>
    </row>
    <row r="96" spans="1:8" s="20" customFormat="1" x14ac:dyDescent="0.3">
      <c r="A96" s="21"/>
      <c r="B96" s="15"/>
      <c r="C96" s="15"/>
      <c r="D96" s="15"/>
      <c r="E96" s="15"/>
      <c r="F96" s="15"/>
      <c r="G96" s="15"/>
      <c r="H96" s="15"/>
    </row>
    <row r="97" spans="1:8" s="20" customFormat="1" x14ac:dyDescent="0.3">
      <c r="A97" s="21"/>
      <c r="B97" s="15"/>
      <c r="C97" s="15"/>
      <c r="D97" s="15"/>
      <c r="E97" s="15"/>
      <c r="F97" s="15"/>
      <c r="G97" s="15"/>
      <c r="H97" s="15"/>
    </row>
    <row r="98" spans="1:8" s="20" customFormat="1" x14ac:dyDescent="0.3">
      <c r="A98" s="21"/>
      <c r="B98" s="15"/>
      <c r="C98" s="15"/>
      <c r="D98" s="15"/>
      <c r="E98" s="15"/>
      <c r="F98" s="15"/>
      <c r="G98" s="15"/>
      <c r="H98" s="15"/>
    </row>
    <row r="99" spans="1:8" s="20" customFormat="1" x14ac:dyDescent="0.3">
      <c r="A99" s="21"/>
      <c r="B99" s="15"/>
      <c r="C99" s="15"/>
      <c r="D99" s="15"/>
      <c r="E99" s="15"/>
      <c r="F99" s="15"/>
      <c r="G99" s="15"/>
      <c r="H99" s="15"/>
    </row>
    <row r="100" spans="1:8" s="20" customFormat="1" x14ac:dyDescent="0.3">
      <c r="A100" s="21"/>
      <c r="B100" s="15"/>
      <c r="C100" s="15"/>
      <c r="D100" s="15"/>
      <c r="E100" s="15"/>
      <c r="F100" s="15"/>
      <c r="G100" s="15"/>
      <c r="H100" s="15"/>
    </row>
    <row r="101" spans="1:8" s="20" customFormat="1" x14ac:dyDescent="0.3">
      <c r="A101" s="21"/>
      <c r="B101" s="15"/>
      <c r="C101" s="15"/>
      <c r="D101" s="15"/>
      <c r="E101" s="15"/>
      <c r="F101" s="15"/>
      <c r="G101" s="15"/>
      <c r="H101" s="15"/>
    </row>
    <row r="102" spans="1:8" s="20" customFormat="1" x14ac:dyDescent="0.3">
      <c r="A102" s="21"/>
      <c r="B102" s="15"/>
      <c r="C102" s="15"/>
      <c r="D102" s="15"/>
      <c r="E102" s="15"/>
      <c r="F102" s="15"/>
      <c r="G102" s="15"/>
      <c r="H102" s="15"/>
    </row>
    <row r="103" spans="1:8" s="20" customFormat="1" x14ac:dyDescent="0.3">
      <c r="A103" s="21"/>
      <c r="B103" s="15"/>
      <c r="C103" s="15"/>
      <c r="D103" s="15"/>
      <c r="E103" s="15"/>
      <c r="F103" s="15"/>
      <c r="G103" s="15"/>
      <c r="H103" s="15"/>
    </row>
    <row r="104" spans="1:8" s="20" customFormat="1" x14ac:dyDescent="0.3">
      <c r="A104" s="21"/>
      <c r="B104" s="15"/>
      <c r="C104" s="15"/>
      <c r="D104" s="15"/>
      <c r="E104" s="15"/>
      <c r="F104" s="15"/>
      <c r="G104" s="15"/>
      <c r="H104" s="15"/>
    </row>
    <row r="105" spans="1:8" s="20" customFormat="1" x14ac:dyDescent="0.3">
      <c r="A105" s="21"/>
      <c r="B105" s="15"/>
      <c r="C105" s="15"/>
      <c r="D105" s="15"/>
      <c r="E105" s="15"/>
      <c r="F105" s="15"/>
      <c r="G105" s="15"/>
      <c r="H105" s="15"/>
    </row>
    <row r="106" spans="1:8" s="20" customFormat="1" x14ac:dyDescent="0.3">
      <c r="A106" s="21"/>
      <c r="B106" s="15"/>
      <c r="C106" s="15"/>
      <c r="D106" s="15"/>
      <c r="E106" s="15"/>
      <c r="F106" s="15"/>
      <c r="G106" s="15"/>
      <c r="H106" s="15"/>
    </row>
    <row r="107" spans="1:8" s="20" customFormat="1" x14ac:dyDescent="0.3">
      <c r="A107" s="21"/>
      <c r="B107" s="15"/>
      <c r="C107" s="15"/>
      <c r="D107" s="15"/>
      <c r="E107" s="15"/>
      <c r="F107" s="15"/>
      <c r="G107" s="15"/>
      <c r="H107" s="15"/>
    </row>
    <row r="108" spans="1:8" s="20" customFormat="1" x14ac:dyDescent="0.3">
      <c r="A108" s="21"/>
      <c r="B108" s="15"/>
      <c r="C108" s="15"/>
      <c r="D108" s="15"/>
      <c r="E108" s="15"/>
      <c r="F108" s="15"/>
      <c r="G108" s="15"/>
      <c r="H108" s="15"/>
    </row>
    <row r="109" spans="1:8" s="20" customFormat="1" x14ac:dyDescent="0.3">
      <c r="A109" s="21"/>
      <c r="B109" s="15"/>
      <c r="C109" s="15"/>
      <c r="D109" s="15"/>
      <c r="E109" s="15"/>
      <c r="F109" s="15"/>
      <c r="G109" s="15"/>
      <c r="H109" s="15"/>
    </row>
    <row r="110" spans="1:8" s="20" customFormat="1" x14ac:dyDescent="0.3">
      <c r="A110" s="21"/>
      <c r="B110" s="15"/>
      <c r="C110" s="15"/>
      <c r="D110" s="15"/>
      <c r="E110" s="15"/>
      <c r="F110" s="15"/>
      <c r="G110" s="15"/>
      <c r="H110" s="15"/>
    </row>
    <row r="111" spans="1:8" s="20" customFormat="1" x14ac:dyDescent="0.3">
      <c r="A111" s="21"/>
      <c r="B111" s="15"/>
      <c r="C111" s="15"/>
      <c r="D111" s="15"/>
      <c r="E111" s="15"/>
      <c r="F111" s="15"/>
      <c r="G111" s="15"/>
      <c r="H111" s="15"/>
    </row>
    <row r="112" spans="1:8" s="20" customFormat="1" x14ac:dyDescent="0.3">
      <c r="A112" s="21"/>
      <c r="B112" s="15"/>
      <c r="C112" s="15"/>
      <c r="D112" s="15"/>
      <c r="E112" s="15"/>
      <c r="F112" s="15"/>
      <c r="G112" s="15"/>
      <c r="H112" s="15"/>
    </row>
    <row r="113" spans="1:8" s="20" customFormat="1" x14ac:dyDescent="0.3">
      <c r="A113" s="21"/>
      <c r="B113" s="15"/>
      <c r="C113" s="15"/>
      <c r="D113" s="15"/>
      <c r="E113" s="15"/>
      <c r="F113" s="15"/>
      <c r="G113" s="15"/>
      <c r="H113" s="15"/>
    </row>
    <row r="114" spans="1:8" s="20" customFormat="1" x14ac:dyDescent="0.3">
      <c r="A114" s="21"/>
      <c r="B114" s="15"/>
      <c r="C114" s="15"/>
      <c r="D114" s="15"/>
      <c r="E114" s="15"/>
      <c r="F114" s="15"/>
      <c r="G114" s="15"/>
      <c r="H114" s="15"/>
    </row>
    <row r="115" spans="1:8" s="20" customFormat="1" x14ac:dyDescent="0.3">
      <c r="A115" s="21"/>
      <c r="B115" s="15"/>
      <c r="C115" s="15"/>
      <c r="D115" s="15"/>
      <c r="E115" s="15"/>
      <c r="F115" s="15"/>
      <c r="G115" s="15"/>
      <c r="H115" s="15"/>
    </row>
    <row r="116" spans="1:8" s="20" customFormat="1" x14ac:dyDescent="0.3">
      <c r="A116" s="21"/>
      <c r="B116" s="15"/>
      <c r="C116" s="15"/>
      <c r="D116" s="15"/>
      <c r="E116" s="15"/>
      <c r="F116" s="15"/>
      <c r="G116" s="15"/>
      <c r="H116" s="15"/>
    </row>
    <row r="117" spans="1:8" s="20" customFormat="1" x14ac:dyDescent="0.3">
      <c r="A117" s="21"/>
      <c r="B117" s="15"/>
      <c r="C117" s="15"/>
      <c r="D117" s="15"/>
      <c r="E117" s="15"/>
      <c r="F117" s="15"/>
      <c r="G117" s="15"/>
      <c r="H117" s="15"/>
    </row>
  </sheetData>
  <sheetProtection selectLockedCells="1"/>
  <mergeCells count="4">
    <mergeCell ref="C42:E42"/>
    <mergeCell ref="C3:G3"/>
    <mergeCell ref="C1:G1"/>
    <mergeCell ref="C2:G2"/>
  </mergeCells>
  <printOptions horizontalCentered="1"/>
  <pageMargins left="0.5" right="0.5" top="1.5" bottom="0.5" header="1" footer="0.3"/>
  <pageSetup orientation="portrait" r:id="rId1"/>
  <headerFooter alignWithMargins="0">
    <oddHeader>&amp;C&amp;"Helv,Bold"BONNER COUNTY RESULTS
PRIMARY ELECTION     MAY 17,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Normal="100" zoomScaleSheetLayoutView="100" workbookViewId="0">
      <pane ySplit="6" topLeftCell="A24" activePane="bottomLeft" state="frozen"/>
      <selection activeCell="B37" sqref="B37"/>
      <selection pane="bottomLeft" activeCell="B35" sqref="B35:G35"/>
    </sheetView>
  </sheetViews>
  <sheetFormatPr defaultColWidth="9.109375" defaultRowHeight="13.8" x14ac:dyDescent="0.3"/>
  <cols>
    <col min="1" max="1" width="19.5546875" style="21" bestFit="1" customWidth="1"/>
    <col min="2" max="9" width="8.5546875" style="15" customWidth="1"/>
    <col min="10" max="10" width="11.5546875" style="15" bestFit="1" customWidth="1"/>
    <col min="11" max="11" width="10.44140625" style="15" customWidth="1"/>
    <col min="12" max="12" width="9.33203125" style="15" bestFit="1" customWidth="1"/>
    <col min="13" max="13" width="8.44140625" style="15" customWidth="1"/>
    <col min="14" max="14" width="9.6640625" style="15" bestFit="1" customWidth="1"/>
    <col min="15" max="15" width="10.6640625" style="15" bestFit="1" customWidth="1"/>
    <col min="16" max="16" width="10.44140625" style="15" bestFit="1" customWidth="1"/>
    <col min="17" max="17" width="9.6640625" style="15" bestFit="1" customWidth="1"/>
    <col min="18" max="18" width="13.33203125" style="15" bestFit="1" customWidth="1"/>
    <col min="19" max="19" width="10" style="15" bestFit="1" customWidth="1"/>
    <col min="20" max="16384" width="9.109375" style="15"/>
  </cols>
  <sheetData>
    <row r="1" spans="1:9" x14ac:dyDescent="0.3">
      <c r="A1" s="29"/>
      <c r="B1" s="172"/>
      <c r="C1" s="173"/>
      <c r="D1" s="173"/>
      <c r="E1" s="173"/>
      <c r="F1" s="173"/>
      <c r="G1" s="173"/>
      <c r="H1" s="173"/>
      <c r="I1" s="174"/>
    </row>
    <row r="2" spans="1:9" s="31" customFormat="1" x14ac:dyDescent="0.3">
      <c r="A2" s="30"/>
      <c r="B2" s="163" t="s">
        <v>183</v>
      </c>
      <c r="C2" s="164"/>
      <c r="D2" s="164"/>
      <c r="E2" s="164"/>
      <c r="F2" s="164"/>
      <c r="G2" s="164"/>
      <c r="H2" s="164"/>
      <c r="I2" s="165"/>
    </row>
    <row r="3" spans="1:9" s="31" customFormat="1" x14ac:dyDescent="0.3">
      <c r="A3" s="30"/>
      <c r="B3" s="180" t="s">
        <v>14</v>
      </c>
      <c r="C3" s="182"/>
      <c r="D3" s="181"/>
      <c r="E3" s="180" t="s">
        <v>7</v>
      </c>
      <c r="F3" s="181"/>
      <c r="G3" s="182" t="s">
        <v>8</v>
      </c>
      <c r="H3" s="182"/>
      <c r="I3" s="181"/>
    </row>
    <row r="4" spans="1:9" x14ac:dyDescent="0.3">
      <c r="A4" s="40"/>
      <c r="B4" s="1" t="s">
        <v>1</v>
      </c>
      <c r="C4" s="1" t="s">
        <v>2</v>
      </c>
      <c r="D4" s="1" t="s">
        <v>2</v>
      </c>
      <c r="E4" s="1" t="s">
        <v>1</v>
      </c>
      <c r="F4" s="10" t="s">
        <v>2</v>
      </c>
      <c r="G4" s="10" t="s">
        <v>1</v>
      </c>
      <c r="H4" s="10" t="s">
        <v>178</v>
      </c>
      <c r="I4" s="10" t="s">
        <v>2</v>
      </c>
    </row>
    <row r="5" spans="1:9" s="16" customFormat="1" ht="96.75" customHeight="1" thickBot="1" x14ac:dyDescent="0.3">
      <c r="A5" s="41" t="s">
        <v>6</v>
      </c>
      <c r="B5" s="3" t="s">
        <v>91</v>
      </c>
      <c r="C5" s="4" t="s">
        <v>92</v>
      </c>
      <c r="D5" s="4" t="s">
        <v>93</v>
      </c>
      <c r="E5" s="4" t="s">
        <v>94</v>
      </c>
      <c r="F5" s="4" t="s">
        <v>95</v>
      </c>
      <c r="G5" s="4" t="s">
        <v>96</v>
      </c>
      <c r="H5" s="4" t="s">
        <v>179</v>
      </c>
      <c r="I5" s="4" t="s">
        <v>97</v>
      </c>
    </row>
    <row r="6" spans="1:9" s="20" customFormat="1" ht="14.4" thickBot="1" x14ac:dyDescent="0.35">
      <c r="A6" s="17"/>
      <c r="B6" s="18"/>
      <c r="C6" s="18"/>
      <c r="D6" s="18"/>
      <c r="E6" s="18"/>
      <c r="F6" s="18"/>
      <c r="G6" s="18"/>
      <c r="H6" s="18"/>
      <c r="I6" s="19"/>
    </row>
    <row r="7" spans="1:9" s="20" customFormat="1" x14ac:dyDescent="0.3">
      <c r="A7" s="146" t="s">
        <v>59</v>
      </c>
      <c r="B7" s="23">
        <v>31</v>
      </c>
      <c r="C7" s="35">
        <v>179</v>
      </c>
      <c r="D7" s="68">
        <v>97</v>
      </c>
      <c r="E7" s="23">
        <v>44</v>
      </c>
      <c r="F7" s="23">
        <v>176</v>
      </c>
      <c r="G7" s="35">
        <v>13</v>
      </c>
      <c r="H7" s="68"/>
      <c r="I7" s="23">
        <v>185</v>
      </c>
    </row>
    <row r="8" spans="1:9" s="20" customFormat="1" x14ac:dyDescent="0.3">
      <c r="A8" s="157" t="s">
        <v>60</v>
      </c>
      <c r="B8" s="26">
        <v>9</v>
      </c>
      <c r="C8" s="36">
        <v>110</v>
      </c>
      <c r="D8" s="69">
        <v>87</v>
      </c>
      <c r="E8" s="26">
        <v>20</v>
      </c>
      <c r="F8" s="26">
        <v>145</v>
      </c>
      <c r="G8" s="36">
        <v>5</v>
      </c>
      <c r="H8" s="69"/>
      <c r="I8" s="26">
        <v>146</v>
      </c>
    </row>
    <row r="9" spans="1:9" s="20" customFormat="1" x14ac:dyDescent="0.3">
      <c r="A9" s="141" t="s">
        <v>61</v>
      </c>
      <c r="B9" s="26">
        <v>27</v>
      </c>
      <c r="C9" s="36">
        <v>184</v>
      </c>
      <c r="D9" s="69">
        <v>76</v>
      </c>
      <c r="E9" s="26">
        <v>54</v>
      </c>
      <c r="F9" s="26">
        <v>148</v>
      </c>
      <c r="G9" s="36">
        <v>13</v>
      </c>
      <c r="H9" s="69"/>
      <c r="I9" s="26">
        <v>153</v>
      </c>
    </row>
    <row r="10" spans="1:9" s="20" customFormat="1" x14ac:dyDescent="0.3">
      <c r="A10" s="141" t="s">
        <v>62</v>
      </c>
      <c r="B10" s="26">
        <v>8</v>
      </c>
      <c r="C10" s="36">
        <v>52</v>
      </c>
      <c r="D10" s="69">
        <v>81</v>
      </c>
      <c r="E10" s="26">
        <v>8</v>
      </c>
      <c r="F10" s="26">
        <v>118</v>
      </c>
      <c r="G10" s="36">
        <v>9</v>
      </c>
      <c r="H10" s="69"/>
      <c r="I10" s="26">
        <v>106</v>
      </c>
    </row>
    <row r="11" spans="1:9" s="20" customFormat="1" x14ac:dyDescent="0.3">
      <c r="A11" s="141" t="s">
        <v>64</v>
      </c>
      <c r="B11" s="26">
        <v>11</v>
      </c>
      <c r="C11" s="36">
        <v>70</v>
      </c>
      <c r="D11" s="69">
        <v>64</v>
      </c>
      <c r="E11" s="26">
        <v>12</v>
      </c>
      <c r="F11" s="26">
        <v>109</v>
      </c>
      <c r="G11" s="36">
        <v>8</v>
      </c>
      <c r="H11" s="69"/>
      <c r="I11" s="26">
        <v>101</v>
      </c>
    </row>
    <row r="12" spans="1:9" s="20" customFormat="1" x14ac:dyDescent="0.3">
      <c r="A12" s="141" t="s">
        <v>65</v>
      </c>
      <c r="B12" s="26">
        <v>6</v>
      </c>
      <c r="C12" s="36">
        <v>35</v>
      </c>
      <c r="D12" s="69">
        <v>76</v>
      </c>
      <c r="E12" s="26">
        <v>9</v>
      </c>
      <c r="F12" s="26">
        <v>97</v>
      </c>
      <c r="G12" s="36">
        <v>5</v>
      </c>
      <c r="H12" s="69"/>
      <c r="I12" s="45">
        <v>97</v>
      </c>
    </row>
    <row r="13" spans="1:9" s="20" customFormat="1" x14ac:dyDescent="0.3">
      <c r="A13" s="142" t="s">
        <v>66</v>
      </c>
      <c r="B13" s="26">
        <v>27</v>
      </c>
      <c r="C13" s="36">
        <v>114</v>
      </c>
      <c r="D13" s="69">
        <v>121</v>
      </c>
      <c r="E13" s="26">
        <v>49</v>
      </c>
      <c r="F13" s="26">
        <v>187</v>
      </c>
      <c r="G13" s="36">
        <v>19</v>
      </c>
      <c r="H13" s="69"/>
      <c r="I13" s="45">
        <v>189</v>
      </c>
    </row>
    <row r="14" spans="1:9" s="20" customFormat="1" x14ac:dyDescent="0.3">
      <c r="A14" s="143" t="s">
        <v>67</v>
      </c>
      <c r="B14" s="26">
        <v>11</v>
      </c>
      <c r="C14" s="36">
        <v>79</v>
      </c>
      <c r="D14" s="69">
        <v>29</v>
      </c>
      <c r="E14" s="26">
        <v>23</v>
      </c>
      <c r="F14" s="26">
        <v>51</v>
      </c>
      <c r="G14" s="36">
        <v>6</v>
      </c>
      <c r="H14" s="69">
        <v>292</v>
      </c>
      <c r="I14" s="45">
        <v>50</v>
      </c>
    </row>
    <row r="15" spans="1:9" s="20" customFormat="1" x14ac:dyDescent="0.3">
      <c r="A15" s="144" t="s">
        <v>68</v>
      </c>
      <c r="B15" s="26">
        <v>14</v>
      </c>
      <c r="C15" s="36">
        <v>113</v>
      </c>
      <c r="D15" s="69">
        <v>138</v>
      </c>
      <c r="E15" s="26">
        <v>15</v>
      </c>
      <c r="F15" s="26">
        <v>204</v>
      </c>
      <c r="G15" s="36">
        <v>8</v>
      </c>
      <c r="H15" s="69"/>
      <c r="I15" s="45">
        <v>199</v>
      </c>
    </row>
    <row r="16" spans="1:9" s="20" customFormat="1" x14ac:dyDescent="0.3">
      <c r="A16" s="144" t="s">
        <v>69</v>
      </c>
      <c r="B16" s="26">
        <v>11</v>
      </c>
      <c r="C16" s="36">
        <v>66</v>
      </c>
      <c r="D16" s="69">
        <v>204</v>
      </c>
      <c r="E16" s="26">
        <v>11</v>
      </c>
      <c r="F16" s="26">
        <v>251</v>
      </c>
      <c r="G16" s="36">
        <v>7</v>
      </c>
      <c r="H16" s="69"/>
      <c r="I16" s="45">
        <v>238</v>
      </c>
    </row>
    <row r="17" spans="1:9" s="20" customFormat="1" x14ac:dyDescent="0.3">
      <c r="A17" s="144" t="s">
        <v>71</v>
      </c>
      <c r="B17" s="26">
        <v>12</v>
      </c>
      <c r="C17" s="36">
        <v>120</v>
      </c>
      <c r="D17" s="69">
        <v>92</v>
      </c>
      <c r="E17" s="26">
        <v>26</v>
      </c>
      <c r="F17" s="26">
        <v>156</v>
      </c>
      <c r="G17" s="36">
        <v>8</v>
      </c>
      <c r="H17" s="69"/>
      <c r="I17" s="45">
        <v>159</v>
      </c>
    </row>
    <row r="18" spans="1:9" s="20" customFormat="1" x14ac:dyDescent="0.3">
      <c r="A18" s="144" t="s">
        <v>72</v>
      </c>
      <c r="B18" s="26">
        <v>24</v>
      </c>
      <c r="C18" s="36">
        <v>160</v>
      </c>
      <c r="D18" s="69">
        <v>57</v>
      </c>
      <c r="E18" s="26">
        <v>43</v>
      </c>
      <c r="F18" s="26">
        <v>130</v>
      </c>
      <c r="G18" s="107">
        <v>15</v>
      </c>
      <c r="H18" s="69"/>
      <c r="I18" s="45">
        <v>139</v>
      </c>
    </row>
    <row r="19" spans="1:9" s="20" customFormat="1" x14ac:dyDescent="0.3">
      <c r="A19" s="144" t="s">
        <v>73</v>
      </c>
      <c r="B19" s="26">
        <v>28</v>
      </c>
      <c r="C19" s="36">
        <v>92</v>
      </c>
      <c r="D19" s="69">
        <v>60</v>
      </c>
      <c r="E19" s="26">
        <v>50</v>
      </c>
      <c r="F19" s="26">
        <v>102</v>
      </c>
      <c r="G19" s="36">
        <v>17</v>
      </c>
      <c r="H19" s="69"/>
      <c r="I19" s="26">
        <v>107</v>
      </c>
    </row>
    <row r="20" spans="1:9" s="20" customFormat="1" x14ac:dyDescent="0.3">
      <c r="A20" s="142" t="s">
        <v>74</v>
      </c>
      <c r="B20" s="26">
        <v>4</v>
      </c>
      <c r="C20" s="36">
        <v>7</v>
      </c>
      <c r="D20" s="69">
        <v>20</v>
      </c>
      <c r="E20" s="26">
        <v>5</v>
      </c>
      <c r="F20" s="26">
        <v>25</v>
      </c>
      <c r="G20" s="36">
        <v>3</v>
      </c>
      <c r="H20" s="69"/>
      <c r="I20" s="26">
        <v>25</v>
      </c>
    </row>
    <row r="21" spans="1:9" s="20" customFormat="1" x14ac:dyDescent="0.3">
      <c r="A21" s="144" t="s">
        <v>75</v>
      </c>
      <c r="B21" s="26">
        <v>40</v>
      </c>
      <c r="C21" s="36">
        <v>281</v>
      </c>
      <c r="D21" s="69">
        <v>155</v>
      </c>
      <c r="E21" s="26">
        <v>69</v>
      </c>
      <c r="F21" s="26">
        <v>295</v>
      </c>
      <c r="G21" s="36">
        <v>37</v>
      </c>
      <c r="H21" s="69"/>
      <c r="I21" s="26">
        <v>299</v>
      </c>
    </row>
    <row r="22" spans="1:9" s="20" customFormat="1" x14ac:dyDescent="0.3">
      <c r="A22" s="144" t="s">
        <v>76</v>
      </c>
      <c r="B22" s="26">
        <v>14</v>
      </c>
      <c r="C22" s="36">
        <v>59</v>
      </c>
      <c r="D22" s="69">
        <v>50</v>
      </c>
      <c r="E22" s="26">
        <v>17</v>
      </c>
      <c r="F22" s="26">
        <v>86</v>
      </c>
      <c r="G22" s="36">
        <v>8</v>
      </c>
      <c r="H22" s="69"/>
      <c r="I22" s="26">
        <v>80</v>
      </c>
    </row>
    <row r="23" spans="1:9" s="20" customFormat="1" x14ac:dyDescent="0.3">
      <c r="A23" s="144" t="s">
        <v>78</v>
      </c>
      <c r="B23" s="26">
        <v>18</v>
      </c>
      <c r="C23" s="36">
        <v>68</v>
      </c>
      <c r="D23" s="69">
        <v>32</v>
      </c>
      <c r="E23" s="26">
        <v>19</v>
      </c>
      <c r="F23" s="26">
        <v>77</v>
      </c>
      <c r="G23" s="36">
        <v>14</v>
      </c>
      <c r="H23" s="69"/>
      <c r="I23" s="26">
        <v>70</v>
      </c>
    </row>
    <row r="24" spans="1:9" s="20" customFormat="1" x14ac:dyDescent="0.3">
      <c r="A24" s="144" t="s">
        <v>79</v>
      </c>
      <c r="B24" s="26">
        <v>15</v>
      </c>
      <c r="C24" s="36">
        <v>108</v>
      </c>
      <c r="D24" s="69">
        <v>73</v>
      </c>
      <c r="E24" s="26">
        <v>26</v>
      </c>
      <c r="F24" s="26">
        <v>139</v>
      </c>
      <c r="G24" s="36">
        <v>10</v>
      </c>
      <c r="H24" s="69"/>
      <c r="I24" s="26">
        <v>141</v>
      </c>
    </row>
    <row r="25" spans="1:9" s="20" customFormat="1" x14ac:dyDescent="0.3">
      <c r="A25" s="142" t="s">
        <v>80</v>
      </c>
      <c r="B25" s="26">
        <v>30</v>
      </c>
      <c r="C25" s="36">
        <v>126</v>
      </c>
      <c r="D25" s="69">
        <v>175</v>
      </c>
      <c r="E25" s="26">
        <v>34</v>
      </c>
      <c r="F25" s="26">
        <v>252</v>
      </c>
      <c r="G25" s="36">
        <v>19</v>
      </c>
      <c r="H25" s="69"/>
      <c r="I25" s="26">
        <v>250</v>
      </c>
    </row>
    <row r="26" spans="1:9" s="20" customFormat="1" x14ac:dyDescent="0.3">
      <c r="A26" s="144" t="s">
        <v>81</v>
      </c>
      <c r="B26" s="26">
        <v>8</v>
      </c>
      <c r="C26" s="36">
        <v>22</v>
      </c>
      <c r="D26" s="69">
        <v>24</v>
      </c>
      <c r="E26" s="26">
        <v>9</v>
      </c>
      <c r="F26" s="26">
        <v>33</v>
      </c>
      <c r="G26" s="36">
        <v>6</v>
      </c>
      <c r="H26" s="69"/>
      <c r="I26" s="26">
        <v>34</v>
      </c>
    </row>
    <row r="27" spans="1:9" s="20" customFormat="1" x14ac:dyDescent="0.3">
      <c r="A27" s="144" t="s">
        <v>82</v>
      </c>
      <c r="B27" s="26">
        <v>6</v>
      </c>
      <c r="C27" s="36">
        <v>31</v>
      </c>
      <c r="D27" s="69">
        <v>44</v>
      </c>
      <c r="E27" s="26">
        <v>7</v>
      </c>
      <c r="F27" s="26">
        <v>56</v>
      </c>
      <c r="G27" s="36">
        <v>4</v>
      </c>
      <c r="H27" s="69"/>
      <c r="I27" s="26">
        <v>55</v>
      </c>
    </row>
    <row r="28" spans="1:9" s="20" customFormat="1" x14ac:dyDescent="0.3">
      <c r="A28" s="144" t="s">
        <v>84</v>
      </c>
      <c r="B28" s="26">
        <v>30</v>
      </c>
      <c r="C28" s="36">
        <v>144</v>
      </c>
      <c r="D28" s="69">
        <v>57</v>
      </c>
      <c r="E28" s="26">
        <v>62</v>
      </c>
      <c r="F28" s="26">
        <v>87</v>
      </c>
      <c r="G28" s="36">
        <v>18</v>
      </c>
      <c r="H28" s="69"/>
      <c r="I28" s="26">
        <v>83</v>
      </c>
    </row>
    <row r="29" spans="1:9" s="20" customFormat="1" x14ac:dyDescent="0.3">
      <c r="A29" s="144" t="s">
        <v>85</v>
      </c>
      <c r="B29" s="26">
        <v>12</v>
      </c>
      <c r="C29" s="36">
        <v>116</v>
      </c>
      <c r="D29" s="69">
        <v>100</v>
      </c>
      <c r="E29" s="26">
        <v>27</v>
      </c>
      <c r="F29" s="26">
        <v>157</v>
      </c>
      <c r="G29" s="36">
        <v>8</v>
      </c>
      <c r="H29" s="69"/>
      <c r="I29" s="26">
        <v>154</v>
      </c>
    </row>
    <row r="30" spans="1:9" s="20" customFormat="1" x14ac:dyDescent="0.3">
      <c r="A30" s="144" t="s">
        <v>86</v>
      </c>
      <c r="B30" s="26">
        <v>10</v>
      </c>
      <c r="C30" s="36">
        <v>58</v>
      </c>
      <c r="D30" s="69">
        <v>131</v>
      </c>
      <c r="E30" s="26">
        <v>14</v>
      </c>
      <c r="F30" s="26">
        <v>181</v>
      </c>
      <c r="G30" s="36">
        <v>8</v>
      </c>
      <c r="H30" s="69"/>
      <c r="I30" s="26">
        <v>162</v>
      </c>
    </row>
    <row r="31" spans="1:9" s="20" customFormat="1" x14ac:dyDescent="0.3">
      <c r="A31" s="144" t="s">
        <v>87</v>
      </c>
      <c r="B31" s="26">
        <v>41</v>
      </c>
      <c r="C31" s="36">
        <v>240</v>
      </c>
      <c r="D31" s="69">
        <v>99</v>
      </c>
      <c r="E31" s="26">
        <v>87</v>
      </c>
      <c r="F31" s="26">
        <v>185</v>
      </c>
      <c r="G31" s="36">
        <v>28</v>
      </c>
      <c r="H31" s="69"/>
      <c r="I31" s="26">
        <v>198</v>
      </c>
    </row>
    <row r="32" spans="1:9" s="20" customFormat="1" x14ac:dyDescent="0.3">
      <c r="A32" s="142" t="s">
        <v>88</v>
      </c>
      <c r="B32" s="26">
        <v>9</v>
      </c>
      <c r="C32" s="36">
        <v>104</v>
      </c>
      <c r="D32" s="69">
        <v>119</v>
      </c>
      <c r="E32" s="26">
        <v>19</v>
      </c>
      <c r="F32" s="26">
        <v>175</v>
      </c>
      <c r="G32" s="36">
        <v>7</v>
      </c>
      <c r="H32" s="69"/>
      <c r="I32" s="26">
        <v>172</v>
      </c>
    </row>
    <row r="33" spans="1:10" s="20" customFormat="1" x14ac:dyDescent="0.3">
      <c r="A33" s="143" t="s">
        <v>89</v>
      </c>
      <c r="B33" s="26">
        <v>7</v>
      </c>
      <c r="C33" s="36">
        <v>64</v>
      </c>
      <c r="D33" s="69">
        <v>76</v>
      </c>
      <c r="E33" s="26">
        <v>7</v>
      </c>
      <c r="F33" s="26">
        <v>128</v>
      </c>
      <c r="G33" s="36">
        <v>5</v>
      </c>
      <c r="H33" s="69"/>
      <c r="I33" s="26">
        <v>116</v>
      </c>
    </row>
    <row r="34" spans="1:10" s="20" customFormat="1" x14ac:dyDescent="0.3">
      <c r="A34" s="145" t="s">
        <v>90</v>
      </c>
      <c r="B34" s="26">
        <v>6</v>
      </c>
      <c r="C34" s="81">
        <v>59</v>
      </c>
      <c r="D34" s="69">
        <v>50</v>
      </c>
      <c r="E34" s="26">
        <v>7</v>
      </c>
      <c r="F34" s="121">
        <v>78</v>
      </c>
      <c r="G34" s="81">
        <v>6</v>
      </c>
      <c r="H34" s="85"/>
      <c r="I34" s="121">
        <v>78</v>
      </c>
    </row>
    <row r="35" spans="1:10" s="20" customFormat="1" x14ac:dyDescent="0.3">
      <c r="A35" s="8" t="s">
        <v>0</v>
      </c>
      <c r="B35" s="48">
        <f t="shared" ref="B35:I35" si="0">SUM(B7:B34)</f>
        <v>469</v>
      </c>
      <c r="C35" s="48">
        <f t="shared" si="0"/>
        <v>2861</v>
      </c>
      <c r="D35" s="48">
        <f t="shared" si="0"/>
        <v>2387</v>
      </c>
      <c r="E35" s="22">
        <f t="shared" si="0"/>
        <v>773</v>
      </c>
      <c r="F35" s="102">
        <f t="shared" si="0"/>
        <v>3828</v>
      </c>
      <c r="G35" s="22">
        <f t="shared" si="0"/>
        <v>314</v>
      </c>
      <c r="H35" s="22">
        <f t="shared" si="0"/>
        <v>292</v>
      </c>
      <c r="I35" s="102">
        <f t="shared" si="0"/>
        <v>3786</v>
      </c>
    </row>
    <row r="36" spans="1:10" s="20" customFormat="1" x14ac:dyDescent="0.3">
      <c r="A36" s="21"/>
      <c r="B36" s="15"/>
      <c r="C36" s="15"/>
      <c r="D36" s="15"/>
      <c r="E36" s="15"/>
      <c r="F36" s="15"/>
      <c r="G36" s="15"/>
      <c r="H36" s="15"/>
      <c r="I36" s="15"/>
    </row>
    <row r="37" spans="1:10" s="20" customFormat="1" x14ac:dyDescent="0.3">
      <c r="A37" s="21"/>
      <c r="B37" s="15"/>
      <c r="C37" s="15"/>
      <c r="D37" s="15"/>
      <c r="E37" s="15"/>
      <c r="F37" s="15"/>
      <c r="G37" s="15"/>
      <c r="H37" s="15"/>
      <c r="I37" s="15"/>
      <c r="J37" s="15"/>
    </row>
    <row r="38" spans="1:10" s="20" customFormat="1" x14ac:dyDescent="0.3">
      <c r="A38" s="21"/>
      <c r="B38" s="15"/>
      <c r="C38" s="15"/>
      <c r="D38" s="15"/>
      <c r="E38" s="15"/>
      <c r="F38" s="15"/>
      <c r="G38" s="15"/>
      <c r="H38" s="15"/>
      <c r="I38" s="15"/>
      <c r="J38" s="15"/>
    </row>
    <row r="39" spans="1:10" s="20" customFormat="1" x14ac:dyDescent="0.3">
      <c r="A39" s="21"/>
      <c r="B39" s="15"/>
      <c r="C39" s="15"/>
      <c r="D39" s="15"/>
      <c r="E39" s="15"/>
      <c r="F39" s="15"/>
      <c r="G39" s="15"/>
      <c r="H39" s="15"/>
      <c r="I39" s="15"/>
      <c r="J39" s="15"/>
    </row>
    <row r="40" spans="1:10" s="20" customFormat="1" x14ac:dyDescent="0.3">
      <c r="A40" s="21"/>
      <c r="B40" s="15"/>
      <c r="C40" s="15"/>
      <c r="D40" s="15"/>
      <c r="E40" s="15"/>
      <c r="F40" s="15"/>
      <c r="G40" s="15"/>
      <c r="H40" s="15"/>
      <c r="I40" s="15"/>
      <c r="J40" s="15"/>
    </row>
    <row r="41" spans="1:10" s="20" customFormat="1" x14ac:dyDescent="0.3">
      <c r="A41" s="21"/>
      <c r="B41" s="15"/>
      <c r="C41" s="15"/>
      <c r="D41" s="15"/>
      <c r="E41" s="15"/>
      <c r="F41" s="15"/>
      <c r="G41" s="15"/>
      <c r="H41" s="15"/>
      <c r="I41" s="15"/>
      <c r="J41" s="15"/>
    </row>
    <row r="42" spans="1:10" s="20" customFormat="1" x14ac:dyDescent="0.3">
      <c r="A42" s="21"/>
      <c r="B42" s="15"/>
      <c r="C42" s="15"/>
      <c r="D42" s="15"/>
      <c r="E42" s="15"/>
      <c r="F42" s="15"/>
      <c r="G42" s="15"/>
      <c r="H42" s="15"/>
      <c r="I42" s="15"/>
      <c r="J42" s="15"/>
    </row>
    <row r="43" spans="1:10" s="20" customFormat="1" x14ac:dyDescent="0.3">
      <c r="A43" s="21"/>
      <c r="B43" s="15"/>
      <c r="C43" s="15"/>
      <c r="D43" s="15"/>
      <c r="E43" s="15"/>
      <c r="F43" s="15"/>
      <c r="G43" s="15"/>
      <c r="H43" s="15"/>
      <c r="I43" s="15"/>
      <c r="J43" s="15"/>
    </row>
    <row r="44" spans="1:10" s="20" customFormat="1" x14ac:dyDescent="0.3">
      <c r="A44" s="21"/>
      <c r="B44" s="15"/>
      <c r="C44" s="15"/>
      <c r="D44" s="15"/>
      <c r="E44" s="15"/>
      <c r="F44" s="15"/>
      <c r="G44" s="15"/>
      <c r="H44" s="15"/>
      <c r="I44" s="15"/>
      <c r="J44" s="15"/>
    </row>
    <row r="45" spans="1:10" s="20" customFormat="1" x14ac:dyDescent="0.3">
      <c r="A45" s="21"/>
      <c r="B45" s="15"/>
      <c r="C45" s="15"/>
      <c r="D45" s="15"/>
      <c r="E45" s="15"/>
      <c r="F45" s="15"/>
      <c r="G45" s="15"/>
      <c r="H45" s="15"/>
      <c r="I45" s="15"/>
      <c r="J45" s="15"/>
    </row>
    <row r="46" spans="1:10" s="20" customFormat="1" x14ac:dyDescent="0.3">
      <c r="A46" s="21"/>
      <c r="B46" s="15"/>
      <c r="C46" s="15"/>
      <c r="D46" s="15"/>
      <c r="E46" s="15"/>
      <c r="F46" s="15"/>
      <c r="G46" s="15"/>
      <c r="H46" s="15"/>
      <c r="I46" s="15"/>
      <c r="J46" s="15"/>
    </row>
    <row r="47" spans="1:10" s="20" customFormat="1" x14ac:dyDescent="0.3">
      <c r="A47" s="21"/>
      <c r="B47" s="15"/>
      <c r="C47" s="15"/>
      <c r="D47" s="15"/>
      <c r="E47" s="15"/>
      <c r="F47" s="15"/>
      <c r="G47" s="15"/>
      <c r="H47" s="15"/>
      <c r="I47" s="15"/>
      <c r="J47" s="15"/>
    </row>
    <row r="48" spans="1:10" s="20" customFormat="1" x14ac:dyDescent="0.3">
      <c r="A48" s="21"/>
      <c r="B48" s="15"/>
      <c r="C48" s="15"/>
      <c r="D48" s="15"/>
      <c r="E48" s="15"/>
      <c r="F48" s="15"/>
      <c r="G48" s="15"/>
      <c r="H48" s="15"/>
      <c r="I48" s="15"/>
      <c r="J48" s="15"/>
    </row>
    <row r="49" spans="1:10" s="20" customFormat="1" x14ac:dyDescent="0.3">
      <c r="A49" s="21"/>
      <c r="B49" s="15"/>
      <c r="C49" s="15"/>
      <c r="D49" s="15"/>
      <c r="E49" s="15"/>
      <c r="F49" s="15"/>
      <c r="G49" s="15"/>
      <c r="H49" s="15"/>
      <c r="I49" s="15"/>
      <c r="J49" s="15"/>
    </row>
    <row r="50" spans="1:10" s="20" customFormat="1" x14ac:dyDescent="0.3">
      <c r="A50" s="21"/>
      <c r="B50" s="15"/>
      <c r="C50" s="15"/>
      <c r="D50" s="15"/>
      <c r="E50" s="15"/>
      <c r="F50" s="15"/>
      <c r="G50" s="15"/>
      <c r="H50" s="15"/>
      <c r="I50" s="15"/>
      <c r="J50" s="15"/>
    </row>
    <row r="51" spans="1:10" s="20" customFormat="1" x14ac:dyDescent="0.3">
      <c r="A51" s="21"/>
      <c r="B51" s="15"/>
      <c r="C51" s="15"/>
      <c r="D51" s="15"/>
      <c r="E51" s="15"/>
      <c r="F51" s="15"/>
      <c r="G51" s="15"/>
      <c r="H51" s="15"/>
      <c r="I51" s="15"/>
      <c r="J51" s="15"/>
    </row>
    <row r="52" spans="1:10" s="20" customFormat="1" x14ac:dyDescent="0.3">
      <c r="A52" s="21"/>
      <c r="B52" s="15"/>
      <c r="C52" s="15"/>
      <c r="D52" s="15"/>
      <c r="E52" s="15"/>
      <c r="F52" s="15"/>
      <c r="G52" s="15"/>
      <c r="H52" s="15"/>
      <c r="I52" s="15"/>
      <c r="J52" s="15"/>
    </row>
    <row r="53" spans="1:10" s="20" customFormat="1" x14ac:dyDescent="0.3">
      <c r="A53" s="21"/>
      <c r="B53" s="15"/>
      <c r="C53" s="15"/>
      <c r="D53" s="15"/>
      <c r="E53" s="15"/>
      <c r="F53" s="15"/>
      <c r="G53" s="15"/>
      <c r="H53" s="15"/>
      <c r="I53" s="15"/>
      <c r="J53" s="15"/>
    </row>
    <row r="54" spans="1:10" s="20" customFormat="1" x14ac:dyDescent="0.3">
      <c r="A54" s="21"/>
      <c r="B54" s="15"/>
      <c r="C54" s="15"/>
      <c r="D54" s="15"/>
      <c r="E54" s="15"/>
      <c r="F54" s="15"/>
      <c r="G54" s="15"/>
      <c r="H54" s="15"/>
      <c r="I54" s="15"/>
      <c r="J54" s="15"/>
    </row>
    <row r="55" spans="1:10" s="20" customFormat="1" x14ac:dyDescent="0.3">
      <c r="A55" s="21"/>
      <c r="B55" s="15"/>
      <c r="C55" s="15"/>
      <c r="D55" s="15"/>
      <c r="E55" s="15"/>
      <c r="F55" s="15"/>
      <c r="G55" s="15"/>
      <c r="H55" s="15"/>
      <c r="I55" s="15"/>
      <c r="J55" s="15"/>
    </row>
    <row r="56" spans="1:10" s="20" customFormat="1" x14ac:dyDescent="0.3">
      <c r="A56" s="21"/>
      <c r="B56" s="15"/>
      <c r="C56" s="15"/>
      <c r="D56" s="15"/>
      <c r="E56" s="15"/>
      <c r="F56" s="15"/>
      <c r="G56" s="15"/>
      <c r="H56" s="15"/>
      <c r="I56" s="15"/>
      <c r="J56" s="15"/>
    </row>
    <row r="57" spans="1:10" s="20" customFormat="1" x14ac:dyDescent="0.3">
      <c r="A57" s="21"/>
      <c r="B57" s="15"/>
      <c r="C57" s="15"/>
      <c r="D57" s="15"/>
      <c r="E57" s="15"/>
      <c r="F57" s="15"/>
      <c r="G57" s="15"/>
      <c r="H57" s="15"/>
      <c r="I57" s="15"/>
      <c r="J57" s="15"/>
    </row>
    <row r="58" spans="1:10" s="20" customFormat="1" x14ac:dyDescent="0.3">
      <c r="A58" s="21"/>
      <c r="B58" s="15"/>
      <c r="C58" s="15"/>
      <c r="D58" s="15"/>
      <c r="E58" s="15"/>
      <c r="F58" s="15"/>
      <c r="G58" s="15"/>
      <c r="H58" s="15"/>
      <c r="I58" s="15"/>
      <c r="J58" s="15"/>
    </row>
    <row r="59" spans="1:10" s="20" customFormat="1" x14ac:dyDescent="0.3">
      <c r="A59" s="21"/>
      <c r="B59" s="15"/>
      <c r="C59" s="15"/>
      <c r="D59" s="15"/>
      <c r="E59" s="15"/>
      <c r="F59" s="15"/>
      <c r="G59" s="15"/>
      <c r="H59" s="15"/>
      <c r="I59" s="15"/>
      <c r="J59" s="15"/>
    </row>
    <row r="60" spans="1:10" s="20" customFormat="1" x14ac:dyDescent="0.3">
      <c r="A60" s="21"/>
      <c r="B60" s="15"/>
      <c r="C60" s="15"/>
      <c r="D60" s="15"/>
      <c r="E60" s="15"/>
      <c r="F60" s="15"/>
      <c r="G60" s="15"/>
      <c r="H60" s="15"/>
      <c r="I60" s="15"/>
      <c r="J60" s="15"/>
    </row>
    <row r="61" spans="1:10" s="20" customFormat="1" x14ac:dyDescent="0.3">
      <c r="A61" s="21"/>
      <c r="B61" s="15"/>
      <c r="C61" s="15"/>
      <c r="D61" s="15"/>
      <c r="E61" s="15"/>
      <c r="F61" s="15"/>
      <c r="G61" s="15"/>
      <c r="H61" s="15"/>
      <c r="I61" s="15"/>
      <c r="J61" s="15"/>
    </row>
    <row r="62" spans="1:10" s="20" customFormat="1" x14ac:dyDescent="0.3">
      <c r="A62" s="21"/>
      <c r="B62" s="15"/>
      <c r="C62" s="15"/>
      <c r="D62" s="15"/>
      <c r="E62" s="15"/>
      <c r="F62" s="15"/>
      <c r="G62" s="15"/>
      <c r="H62" s="15"/>
      <c r="I62" s="15"/>
      <c r="J62" s="15"/>
    </row>
    <row r="63" spans="1:10" s="20" customFormat="1" x14ac:dyDescent="0.3">
      <c r="A63" s="21"/>
      <c r="B63" s="15"/>
      <c r="C63" s="15"/>
      <c r="D63" s="15"/>
      <c r="E63" s="15"/>
      <c r="F63" s="15"/>
      <c r="G63" s="15"/>
      <c r="H63" s="15"/>
      <c r="I63" s="15"/>
      <c r="J63" s="15"/>
    </row>
    <row r="64" spans="1:10" s="20" customFormat="1" x14ac:dyDescent="0.3">
      <c r="A64" s="21"/>
      <c r="B64" s="15"/>
      <c r="C64" s="15"/>
      <c r="D64" s="15"/>
      <c r="E64" s="15"/>
      <c r="F64" s="15"/>
      <c r="G64" s="15"/>
      <c r="H64" s="15"/>
      <c r="I64" s="15"/>
      <c r="J64" s="15"/>
    </row>
    <row r="65" spans="1:10" s="20" customFormat="1" x14ac:dyDescent="0.3">
      <c r="A65" s="21"/>
      <c r="B65" s="15"/>
      <c r="C65" s="15"/>
      <c r="D65" s="15"/>
      <c r="E65" s="15"/>
      <c r="F65" s="15"/>
      <c r="G65" s="15"/>
      <c r="H65" s="15"/>
      <c r="I65" s="15"/>
      <c r="J65" s="15"/>
    </row>
    <row r="66" spans="1:10" s="20" customFormat="1" x14ac:dyDescent="0.3">
      <c r="A66" s="21"/>
      <c r="B66" s="15"/>
      <c r="C66" s="15"/>
      <c r="D66" s="15"/>
      <c r="E66" s="15"/>
      <c r="F66" s="15"/>
      <c r="G66" s="15"/>
      <c r="H66" s="15"/>
      <c r="I66" s="15"/>
      <c r="J66" s="15"/>
    </row>
    <row r="67" spans="1:10" s="20" customFormat="1" x14ac:dyDescent="0.3">
      <c r="A67" s="21"/>
      <c r="B67" s="15"/>
      <c r="C67" s="15"/>
      <c r="D67" s="15"/>
      <c r="E67" s="15"/>
      <c r="F67" s="15"/>
      <c r="G67" s="15"/>
      <c r="H67" s="15"/>
      <c r="I67" s="15"/>
      <c r="J67" s="15"/>
    </row>
    <row r="68" spans="1:10" s="20" customFormat="1" x14ac:dyDescent="0.3">
      <c r="A68" s="21"/>
      <c r="B68" s="15"/>
      <c r="C68" s="15"/>
      <c r="D68" s="15"/>
      <c r="E68" s="15"/>
      <c r="F68" s="15"/>
      <c r="G68" s="15"/>
      <c r="H68" s="15"/>
      <c r="I68" s="15"/>
      <c r="J68" s="15"/>
    </row>
    <row r="69" spans="1:10" s="20" customFormat="1" x14ac:dyDescent="0.3">
      <c r="A69" s="21"/>
      <c r="B69" s="15"/>
      <c r="C69" s="15"/>
      <c r="D69" s="15"/>
      <c r="E69" s="15"/>
      <c r="F69" s="15"/>
      <c r="G69" s="15"/>
      <c r="H69" s="15"/>
      <c r="I69" s="15"/>
      <c r="J69" s="15"/>
    </row>
    <row r="70" spans="1:10" s="20" customFormat="1" x14ac:dyDescent="0.3">
      <c r="A70" s="21"/>
      <c r="B70" s="15"/>
      <c r="C70" s="15"/>
      <c r="D70" s="15"/>
      <c r="E70" s="15"/>
      <c r="F70" s="15"/>
      <c r="G70" s="15"/>
      <c r="H70" s="15"/>
      <c r="I70" s="15"/>
      <c r="J70" s="15"/>
    </row>
    <row r="71" spans="1:10" s="20" customFormat="1" x14ac:dyDescent="0.3">
      <c r="A71" s="21"/>
      <c r="B71" s="15"/>
      <c r="C71" s="15"/>
      <c r="D71" s="15"/>
      <c r="E71" s="15"/>
      <c r="F71" s="15"/>
      <c r="G71" s="15"/>
      <c r="H71" s="15"/>
      <c r="I71" s="15"/>
      <c r="J71" s="15"/>
    </row>
    <row r="72" spans="1:10" s="37" customFormat="1" x14ac:dyDescent="0.3">
      <c r="A72" s="21"/>
      <c r="B72" s="15"/>
      <c r="C72" s="15"/>
      <c r="D72" s="15"/>
      <c r="E72" s="15"/>
      <c r="F72" s="15"/>
      <c r="G72" s="15"/>
      <c r="H72" s="15"/>
      <c r="I72" s="15"/>
      <c r="J72" s="15"/>
    </row>
  </sheetData>
  <sheetProtection selectLockedCells="1"/>
  <mergeCells count="5">
    <mergeCell ref="B2:I2"/>
    <mergeCell ref="B1:I1"/>
    <mergeCell ref="E3:F3"/>
    <mergeCell ref="G3:I3"/>
    <mergeCell ref="B3:D3"/>
  </mergeCells>
  <phoneticPr fontId="1" type="noConversion"/>
  <printOptions horizontalCentered="1"/>
  <pageMargins left="0.5" right="0.5" top="1.5" bottom="0.5" header="1" footer="0.3"/>
  <pageSetup orientation="portrait" r:id="rId1"/>
  <headerFooter alignWithMargins="0">
    <oddHeader>&amp;C&amp;"Helv,Bold"BONNER COUNTY RESULTS
PRIMARY ELECTION     MAY 17,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zoomScaleNormal="100" zoomScaleSheetLayoutView="100" workbookViewId="0">
      <selection activeCell="B12" sqref="B12:I12"/>
    </sheetView>
  </sheetViews>
  <sheetFormatPr defaultColWidth="9.109375" defaultRowHeight="13.8" x14ac:dyDescent="0.3"/>
  <cols>
    <col min="1" max="1" width="19.5546875" style="21" bestFit="1" customWidth="1"/>
    <col min="2" max="9" width="8.5546875" style="15" customWidth="1"/>
    <col min="10" max="10" width="11.5546875" style="15" bestFit="1" customWidth="1"/>
    <col min="11" max="11" width="10.44140625" style="15" customWidth="1"/>
    <col min="12" max="12" width="9.33203125" style="15" bestFit="1" customWidth="1"/>
    <col min="13" max="13" width="8.44140625" style="15" customWidth="1"/>
    <col min="14" max="14" width="9.6640625" style="15" bestFit="1" customWidth="1"/>
    <col min="15" max="15" width="10.6640625" style="15" bestFit="1" customWidth="1"/>
    <col min="16" max="16" width="10.44140625" style="15" bestFit="1" customWidth="1"/>
    <col min="17" max="17" width="9.6640625" style="15" bestFit="1" customWidth="1"/>
    <col min="18" max="18" width="13.33203125" style="15" bestFit="1" customWidth="1"/>
    <col min="19" max="19" width="10" style="15" bestFit="1" customWidth="1"/>
    <col min="20" max="16384" width="9.109375" style="15"/>
  </cols>
  <sheetData>
    <row r="1" spans="1:10" x14ac:dyDescent="0.3">
      <c r="A1" s="29"/>
      <c r="B1" s="172"/>
      <c r="C1" s="173"/>
      <c r="D1" s="173"/>
      <c r="E1" s="173"/>
      <c r="F1" s="173"/>
      <c r="G1" s="173"/>
      <c r="H1" s="173"/>
      <c r="I1" s="174"/>
    </row>
    <row r="2" spans="1:10" s="31" customFormat="1" x14ac:dyDescent="0.3">
      <c r="A2" s="30"/>
      <c r="B2" s="163" t="s">
        <v>184</v>
      </c>
      <c r="C2" s="164"/>
      <c r="D2" s="164"/>
      <c r="E2" s="164"/>
      <c r="F2" s="164"/>
      <c r="G2" s="164"/>
      <c r="H2" s="164"/>
      <c r="I2" s="165"/>
    </row>
    <row r="3" spans="1:10" s="31" customFormat="1" x14ac:dyDescent="0.3">
      <c r="A3" s="30"/>
      <c r="B3" s="180" t="s">
        <v>14</v>
      </c>
      <c r="C3" s="182"/>
      <c r="D3" s="181"/>
      <c r="E3" s="180" t="s">
        <v>7</v>
      </c>
      <c r="F3" s="182"/>
      <c r="G3" s="181"/>
      <c r="H3" s="182" t="s">
        <v>8</v>
      </c>
      <c r="I3" s="181"/>
    </row>
    <row r="4" spans="1:10" x14ac:dyDescent="0.3">
      <c r="A4" s="40"/>
      <c r="B4" s="1" t="s">
        <v>1</v>
      </c>
      <c r="C4" s="1" t="s">
        <v>2</v>
      </c>
      <c r="D4" s="1" t="s">
        <v>2</v>
      </c>
      <c r="E4" s="1" t="s">
        <v>1</v>
      </c>
      <c r="F4" s="10" t="s">
        <v>2</v>
      </c>
      <c r="G4" s="10" t="s">
        <v>2</v>
      </c>
      <c r="H4" s="10" t="s">
        <v>2</v>
      </c>
      <c r="I4" s="10" t="s">
        <v>2</v>
      </c>
    </row>
    <row r="5" spans="1:10" s="16" customFormat="1" ht="96.75" customHeight="1" thickBot="1" x14ac:dyDescent="0.3">
      <c r="A5" s="41" t="s">
        <v>6</v>
      </c>
      <c r="B5" s="3" t="s">
        <v>159</v>
      </c>
      <c r="C5" s="4" t="s">
        <v>185</v>
      </c>
      <c r="D5" s="4" t="s">
        <v>186</v>
      </c>
      <c r="E5" s="4" t="s">
        <v>138</v>
      </c>
      <c r="F5" s="4" t="s">
        <v>187</v>
      </c>
      <c r="G5" s="4" t="s">
        <v>188</v>
      </c>
      <c r="H5" s="4" t="s">
        <v>189</v>
      </c>
      <c r="I5" s="4" t="s">
        <v>190</v>
      </c>
    </row>
    <row r="6" spans="1:10" s="20" customFormat="1" ht="14.4" thickBot="1" x14ac:dyDescent="0.35">
      <c r="A6" s="17"/>
      <c r="B6" s="18"/>
      <c r="C6" s="18"/>
      <c r="D6" s="18"/>
      <c r="E6" s="18"/>
      <c r="F6" s="18"/>
      <c r="G6" s="18"/>
      <c r="H6" s="18"/>
      <c r="I6" s="19"/>
    </row>
    <row r="7" spans="1:10" s="20" customFormat="1" x14ac:dyDescent="0.3">
      <c r="A7" s="146" t="s">
        <v>63</v>
      </c>
      <c r="B7" s="23">
        <v>12</v>
      </c>
      <c r="C7" s="35">
        <v>51</v>
      </c>
      <c r="D7" s="68">
        <v>72</v>
      </c>
      <c r="E7" s="23">
        <v>12</v>
      </c>
      <c r="F7" s="35">
        <v>41</v>
      </c>
      <c r="G7" s="24">
        <v>74</v>
      </c>
      <c r="H7" s="35">
        <v>69</v>
      </c>
      <c r="I7" s="68">
        <v>42</v>
      </c>
    </row>
    <row r="8" spans="1:10" s="20" customFormat="1" x14ac:dyDescent="0.3">
      <c r="A8" s="142" t="s">
        <v>70</v>
      </c>
      <c r="B8" s="26">
        <v>27</v>
      </c>
      <c r="C8" s="36">
        <v>65</v>
      </c>
      <c r="D8" s="69">
        <v>51</v>
      </c>
      <c r="E8" s="26">
        <v>27</v>
      </c>
      <c r="F8" s="36">
        <v>47</v>
      </c>
      <c r="G8" s="27">
        <v>62</v>
      </c>
      <c r="H8" s="36">
        <v>61</v>
      </c>
      <c r="I8" s="69">
        <v>37</v>
      </c>
    </row>
    <row r="9" spans="1:10" s="20" customFormat="1" x14ac:dyDescent="0.3">
      <c r="A9" s="144" t="s">
        <v>77</v>
      </c>
      <c r="B9" s="26">
        <v>6</v>
      </c>
      <c r="C9" s="36">
        <v>22</v>
      </c>
      <c r="D9" s="69">
        <v>16</v>
      </c>
      <c r="E9" s="26">
        <v>6</v>
      </c>
      <c r="F9" s="36">
        <v>8</v>
      </c>
      <c r="G9" s="27">
        <v>28</v>
      </c>
      <c r="H9" s="36">
        <v>18</v>
      </c>
      <c r="I9" s="69">
        <v>16</v>
      </c>
    </row>
    <row r="10" spans="1:10" s="20" customFormat="1" x14ac:dyDescent="0.3">
      <c r="A10" s="144" t="s">
        <v>83</v>
      </c>
      <c r="B10" s="26">
        <v>24</v>
      </c>
      <c r="C10" s="36">
        <v>116</v>
      </c>
      <c r="D10" s="69">
        <v>113</v>
      </c>
      <c r="E10" s="26">
        <v>26</v>
      </c>
      <c r="F10" s="36">
        <v>74</v>
      </c>
      <c r="G10" s="27">
        <v>140</v>
      </c>
      <c r="H10" s="36">
        <v>117</v>
      </c>
      <c r="I10" s="69">
        <v>82</v>
      </c>
    </row>
    <row r="11" spans="1:10" s="20" customFormat="1" x14ac:dyDescent="0.3">
      <c r="A11" s="145" t="s">
        <v>180</v>
      </c>
      <c r="B11" s="26">
        <v>16</v>
      </c>
      <c r="C11" s="81">
        <v>59</v>
      </c>
      <c r="D11" s="69">
        <v>71</v>
      </c>
      <c r="E11" s="26">
        <v>17</v>
      </c>
      <c r="F11" s="81">
        <v>38</v>
      </c>
      <c r="G11" s="139">
        <v>87</v>
      </c>
      <c r="H11" s="81">
        <v>79</v>
      </c>
      <c r="I11" s="85">
        <v>39</v>
      </c>
    </row>
    <row r="12" spans="1:10" s="20" customFormat="1" x14ac:dyDescent="0.3">
      <c r="A12" s="8" t="s">
        <v>0</v>
      </c>
      <c r="B12" s="48">
        <f t="shared" ref="B12:I12" si="0">SUM(B7:B11)</f>
        <v>85</v>
      </c>
      <c r="C12" s="48">
        <f t="shared" si="0"/>
        <v>313</v>
      </c>
      <c r="D12" s="48">
        <f t="shared" si="0"/>
        <v>323</v>
      </c>
      <c r="E12" s="22">
        <f t="shared" si="0"/>
        <v>88</v>
      </c>
      <c r="F12" s="22">
        <f t="shared" si="0"/>
        <v>208</v>
      </c>
      <c r="G12" s="102">
        <f t="shared" si="0"/>
        <v>391</v>
      </c>
      <c r="H12" s="22">
        <f t="shared" si="0"/>
        <v>344</v>
      </c>
      <c r="I12" s="22">
        <f t="shared" si="0"/>
        <v>216</v>
      </c>
    </row>
    <row r="13" spans="1:10" s="20" customFormat="1" x14ac:dyDescent="0.3">
      <c r="A13" s="21"/>
      <c r="B13" s="15"/>
      <c r="C13" s="15"/>
      <c r="D13" s="15"/>
      <c r="E13" s="15"/>
      <c r="F13" s="15"/>
      <c r="G13" s="15"/>
      <c r="H13" s="15"/>
      <c r="I13" s="15"/>
    </row>
    <row r="14" spans="1:10" s="20" customFormat="1" x14ac:dyDescent="0.3">
      <c r="A14" s="21"/>
      <c r="B14" s="15"/>
      <c r="C14" s="15"/>
      <c r="D14" s="15"/>
      <c r="E14" s="15"/>
      <c r="F14" s="15"/>
      <c r="G14" s="15"/>
      <c r="H14" s="15"/>
      <c r="I14" s="15"/>
      <c r="J14" s="15"/>
    </row>
    <row r="15" spans="1:10" s="20" customFormat="1" x14ac:dyDescent="0.3">
      <c r="A15" s="21"/>
      <c r="B15" s="15"/>
      <c r="C15" s="15"/>
      <c r="D15" s="15"/>
      <c r="E15" s="15"/>
      <c r="F15" s="15"/>
      <c r="G15" s="15"/>
      <c r="H15" s="15"/>
      <c r="I15" s="15"/>
      <c r="J15" s="15"/>
    </row>
    <row r="16" spans="1:10" s="20" customFormat="1" x14ac:dyDescent="0.3">
      <c r="A16" s="21"/>
      <c r="B16" s="15"/>
      <c r="C16" s="15"/>
      <c r="D16" s="15"/>
      <c r="E16" s="15"/>
      <c r="F16" s="15"/>
      <c r="G16" s="15"/>
      <c r="H16" s="15"/>
      <c r="I16" s="15"/>
      <c r="J16" s="15"/>
    </row>
    <row r="17" spans="1:10" s="20" customFormat="1" x14ac:dyDescent="0.3">
      <c r="A17" s="21"/>
      <c r="B17" s="15"/>
      <c r="C17" s="15"/>
      <c r="D17" s="15"/>
      <c r="E17" s="15"/>
      <c r="F17" s="15"/>
      <c r="G17" s="15"/>
      <c r="H17" s="15"/>
      <c r="I17" s="15"/>
      <c r="J17" s="15"/>
    </row>
    <row r="18" spans="1:10" s="20" customFormat="1" x14ac:dyDescent="0.3">
      <c r="A18" s="21"/>
      <c r="B18" s="15"/>
      <c r="C18" s="15"/>
      <c r="D18" s="15"/>
      <c r="E18" s="15"/>
      <c r="F18" s="15"/>
      <c r="G18" s="15"/>
      <c r="H18" s="15"/>
      <c r="I18" s="15"/>
      <c r="J18" s="15"/>
    </row>
    <row r="19" spans="1:10" s="20" customFormat="1" x14ac:dyDescent="0.3">
      <c r="A19" s="21"/>
      <c r="B19" s="15"/>
      <c r="C19" s="15"/>
      <c r="D19" s="15"/>
      <c r="E19" s="15"/>
      <c r="F19" s="15"/>
      <c r="G19" s="15"/>
      <c r="H19" s="15"/>
      <c r="I19" s="15"/>
      <c r="J19" s="15"/>
    </row>
    <row r="20" spans="1:10" s="20" customFormat="1" x14ac:dyDescent="0.3">
      <c r="A20" s="21"/>
      <c r="B20" s="15"/>
      <c r="C20" s="15"/>
      <c r="D20" s="15"/>
      <c r="E20" s="15"/>
      <c r="F20" s="15"/>
      <c r="G20" s="15"/>
      <c r="H20" s="15"/>
      <c r="I20" s="15"/>
      <c r="J20" s="15"/>
    </row>
    <row r="21" spans="1:10" s="20" customFormat="1" x14ac:dyDescent="0.3">
      <c r="A21" s="21"/>
      <c r="B21" s="15"/>
      <c r="C21" s="15"/>
      <c r="D21" s="15"/>
      <c r="E21" s="15"/>
      <c r="F21" s="15"/>
      <c r="G21" s="15"/>
      <c r="H21" s="15"/>
      <c r="I21" s="15"/>
      <c r="J21" s="15"/>
    </row>
    <row r="22" spans="1:10" s="20" customFormat="1" x14ac:dyDescent="0.3">
      <c r="A22" s="21"/>
      <c r="B22" s="15"/>
      <c r="C22" s="15"/>
      <c r="D22" s="15"/>
      <c r="E22" s="15"/>
      <c r="F22" s="15"/>
      <c r="G22" s="15"/>
      <c r="H22" s="15"/>
      <c r="I22" s="15"/>
      <c r="J22" s="15"/>
    </row>
    <row r="23" spans="1:10" s="20" customFormat="1" x14ac:dyDescent="0.3">
      <c r="A23" s="21"/>
      <c r="B23" s="15"/>
      <c r="C23" s="15"/>
      <c r="D23" s="15"/>
      <c r="E23" s="15"/>
      <c r="F23" s="15"/>
      <c r="G23" s="15"/>
      <c r="H23" s="15"/>
      <c r="I23" s="15"/>
      <c r="J23" s="15"/>
    </row>
    <row r="24" spans="1:10" s="20" customFormat="1" x14ac:dyDescent="0.3">
      <c r="A24" s="21"/>
      <c r="B24" s="15"/>
      <c r="C24" s="15"/>
      <c r="D24" s="15"/>
      <c r="E24" s="15"/>
      <c r="F24" s="15"/>
      <c r="G24" s="15"/>
      <c r="H24" s="15"/>
      <c r="I24" s="15"/>
      <c r="J24" s="15"/>
    </row>
    <row r="25" spans="1:10" s="20" customFormat="1" x14ac:dyDescent="0.3">
      <c r="A25" s="21"/>
      <c r="B25" s="15"/>
      <c r="C25" s="15"/>
      <c r="D25" s="15"/>
      <c r="E25" s="15"/>
      <c r="F25" s="15"/>
      <c r="G25" s="15"/>
      <c r="H25" s="15"/>
      <c r="I25" s="15"/>
      <c r="J25" s="15"/>
    </row>
    <row r="26" spans="1:10" s="20" customFormat="1" x14ac:dyDescent="0.3">
      <c r="A26" s="21"/>
      <c r="B26" s="15"/>
      <c r="C26" s="15"/>
      <c r="D26" s="15"/>
      <c r="E26" s="15"/>
      <c r="F26" s="15"/>
      <c r="G26" s="15"/>
      <c r="H26" s="15"/>
      <c r="I26" s="15"/>
      <c r="J26" s="15"/>
    </row>
    <row r="27" spans="1:10" s="20" customFormat="1" x14ac:dyDescent="0.3">
      <c r="A27" s="21"/>
      <c r="B27" s="15"/>
      <c r="C27" s="15"/>
      <c r="D27" s="15"/>
      <c r="E27" s="15"/>
      <c r="F27" s="15"/>
      <c r="G27" s="15"/>
      <c r="H27" s="15"/>
      <c r="I27" s="15"/>
      <c r="J27" s="15"/>
    </row>
    <row r="28" spans="1:10" s="20" customFormat="1" x14ac:dyDescent="0.3">
      <c r="A28" s="21"/>
      <c r="B28" s="15"/>
      <c r="C28" s="15"/>
      <c r="D28" s="15"/>
      <c r="E28" s="15"/>
      <c r="F28" s="15"/>
      <c r="G28" s="15"/>
      <c r="H28" s="15"/>
      <c r="I28" s="15"/>
      <c r="J28" s="15"/>
    </row>
    <row r="29" spans="1:10" s="20" customFormat="1" x14ac:dyDescent="0.3">
      <c r="A29" s="21"/>
      <c r="B29" s="15"/>
      <c r="C29" s="15"/>
      <c r="D29" s="15"/>
      <c r="E29" s="15"/>
      <c r="F29" s="15"/>
      <c r="G29" s="15"/>
      <c r="H29" s="15"/>
      <c r="I29" s="15"/>
      <c r="J29" s="15"/>
    </row>
    <row r="30" spans="1:10" s="20" customFormat="1" x14ac:dyDescent="0.3">
      <c r="A30" s="21"/>
      <c r="B30" s="15"/>
      <c r="C30" s="15"/>
      <c r="D30" s="15"/>
      <c r="E30" s="15"/>
      <c r="F30" s="15"/>
      <c r="G30" s="15"/>
      <c r="H30" s="15"/>
      <c r="I30" s="15"/>
      <c r="J30" s="15"/>
    </row>
    <row r="31" spans="1:10" s="20" customFormat="1" x14ac:dyDescent="0.3">
      <c r="A31" s="21"/>
      <c r="B31" s="15"/>
      <c r="C31" s="15"/>
      <c r="D31" s="15"/>
      <c r="E31" s="15"/>
      <c r="F31" s="15"/>
      <c r="G31" s="15"/>
      <c r="H31" s="15"/>
      <c r="I31" s="15"/>
      <c r="J31" s="15"/>
    </row>
    <row r="32" spans="1:10" s="20" customFormat="1" x14ac:dyDescent="0.3">
      <c r="A32" s="21"/>
      <c r="B32" s="15"/>
      <c r="C32" s="15"/>
      <c r="D32" s="15"/>
      <c r="E32" s="15"/>
      <c r="F32" s="15"/>
      <c r="G32" s="15"/>
      <c r="H32" s="15"/>
      <c r="I32" s="15"/>
      <c r="J32" s="15"/>
    </row>
    <row r="33" spans="1:10" s="20" customFormat="1" x14ac:dyDescent="0.3">
      <c r="A33" s="21"/>
      <c r="B33" s="15"/>
      <c r="C33" s="15"/>
      <c r="D33" s="15"/>
      <c r="E33" s="15"/>
      <c r="F33" s="15"/>
      <c r="G33" s="15"/>
      <c r="H33" s="15"/>
      <c r="I33" s="15"/>
      <c r="J33" s="15"/>
    </row>
    <row r="34" spans="1:10" s="20" customFormat="1" x14ac:dyDescent="0.3">
      <c r="A34" s="21"/>
      <c r="B34" s="15"/>
      <c r="C34" s="15"/>
      <c r="D34" s="15"/>
      <c r="E34" s="15"/>
      <c r="F34" s="15"/>
      <c r="G34" s="15"/>
      <c r="H34" s="15"/>
      <c r="I34" s="15"/>
      <c r="J34" s="15"/>
    </row>
    <row r="35" spans="1:10" s="20" customFormat="1" x14ac:dyDescent="0.3">
      <c r="A35" s="21"/>
      <c r="B35" s="15"/>
      <c r="C35" s="15"/>
      <c r="D35" s="15"/>
      <c r="E35" s="15"/>
      <c r="F35" s="15"/>
      <c r="G35" s="15"/>
      <c r="H35" s="15"/>
      <c r="I35" s="15"/>
      <c r="J35" s="15"/>
    </row>
    <row r="36" spans="1:10" s="20" customFormat="1" x14ac:dyDescent="0.3">
      <c r="A36" s="21"/>
      <c r="B36" s="15"/>
      <c r="C36" s="15"/>
      <c r="D36" s="15"/>
      <c r="E36" s="15"/>
      <c r="F36" s="15"/>
      <c r="G36" s="15"/>
      <c r="H36" s="15"/>
      <c r="I36" s="15"/>
      <c r="J36" s="15"/>
    </row>
    <row r="37" spans="1:10" s="20" customFormat="1" x14ac:dyDescent="0.3">
      <c r="A37" s="21"/>
      <c r="B37" s="15"/>
      <c r="C37" s="15"/>
      <c r="D37" s="15"/>
      <c r="E37" s="15"/>
      <c r="F37" s="15"/>
      <c r="G37" s="15"/>
      <c r="H37" s="15"/>
      <c r="I37" s="15"/>
      <c r="J37" s="15"/>
    </row>
    <row r="38" spans="1:10" s="20" customFormat="1" x14ac:dyDescent="0.3">
      <c r="A38" s="21"/>
      <c r="B38" s="15"/>
      <c r="C38" s="15"/>
      <c r="D38" s="15"/>
      <c r="E38" s="15"/>
      <c r="F38" s="15"/>
      <c r="G38" s="15"/>
      <c r="H38" s="15"/>
      <c r="I38" s="15"/>
      <c r="J38" s="15"/>
    </row>
    <row r="39" spans="1:10" s="20" customFormat="1" x14ac:dyDescent="0.3">
      <c r="A39" s="21"/>
      <c r="B39" s="15"/>
      <c r="C39" s="15"/>
      <c r="D39" s="15"/>
      <c r="E39" s="15"/>
      <c r="F39" s="15"/>
      <c r="G39" s="15"/>
      <c r="H39" s="15"/>
      <c r="I39" s="15"/>
      <c r="J39" s="15"/>
    </row>
    <row r="40" spans="1:10" s="20" customFormat="1" x14ac:dyDescent="0.3">
      <c r="A40" s="21"/>
      <c r="B40" s="15"/>
      <c r="C40" s="15"/>
      <c r="D40" s="15"/>
      <c r="E40" s="15"/>
      <c r="F40" s="15"/>
      <c r="G40" s="15"/>
      <c r="H40" s="15"/>
      <c r="I40" s="15"/>
      <c r="J40" s="15"/>
    </row>
    <row r="41" spans="1:10" s="20" customFormat="1" x14ac:dyDescent="0.3">
      <c r="A41" s="21"/>
      <c r="B41" s="15"/>
      <c r="C41" s="15"/>
      <c r="D41" s="15"/>
      <c r="E41" s="15"/>
      <c r="F41" s="15"/>
      <c r="G41" s="15"/>
      <c r="H41" s="15"/>
      <c r="I41" s="15"/>
      <c r="J41" s="15"/>
    </row>
    <row r="42" spans="1:10" s="20" customFormat="1" x14ac:dyDescent="0.3">
      <c r="A42" s="21"/>
      <c r="B42" s="15"/>
      <c r="C42" s="15"/>
      <c r="D42" s="15"/>
      <c r="E42" s="15"/>
      <c r="F42" s="15"/>
      <c r="G42" s="15"/>
      <c r="H42" s="15"/>
      <c r="I42" s="15"/>
      <c r="J42" s="15"/>
    </row>
    <row r="43" spans="1:10" s="20" customFormat="1" x14ac:dyDescent="0.3">
      <c r="A43" s="21"/>
      <c r="B43" s="15"/>
      <c r="C43" s="15"/>
      <c r="D43" s="15"/>
      <c r="E43" s="15"/>
      <c r="F43" s="15"/>
      <c r="G43" s="15"/>
      <c r="H43" s="15"/>
      <c r="I43" s="15"/>
      <c r="J43" s="15"/>
    </row>
    <row r="44" spans="1:10" s="20" customFormat="1" x14ac:dyDescent="0.3">
      <c r="A44" s="21"/>
      <c r="B44" s="15"/>
      <c r="C44" s="15"/>
      <c r="D44" s="15"/>
      <c r="E44" s="15"/>
      <c r="F44" s="15"/>
      <c r="G44" s="15"/>
      <c r="H44" s="15"/>
      <c r="I44" s="15"/>
      <c r="J44" s="15"/>
    </row>
    <row r="45" spans="1:10" s="20" customFormat="1" x14ac:dyDescent="0.3">
      <c r="A45" s="21"/>
      <c r="B45" s="15"/>
      <c r="C45" s="15"/>
      <c r="D45" s="15"/>
      <c r="E45" s="15"/>
      <c r="F45" s="15"/>
      <c r="G45" s="15"/>
      <c r="H45" s="15"/>
      <c r="I45" s="15"/>
      <c r="J45" s="15"/>
    </row>
    <row r="46" spans="1:10" s="20" customFormat="1" x14ac:dyDescent="0.3">
      <c r="A46" s="21"/>
      <c r="B46" s="15"/>
      <c r="C46" s="15"/>
      <c r="D46" s="15"/>
      <c r="E46" s="15"/>
      <c r="F46" s="15"/>
      <c r="G46" s="15"/>
      <c r="H46" s="15"/>
      <c r="I46" s="15"/>
      <c r="J46" s="15"/>
    </row>
    <row r="47" spans="1:10" s="20" customFormat="1" x14ac:dyDescent="0.3">
      <c r="A47" s="21"/>
      <c r="B47" s="15"/>
      <c r="C47" s="15"/>
      <c r="D47" s="15"/>
      <c r="E47" s="15"/>
      <c r="F47" s="15"/>
      <c r="G47" s="15"/>
      <c r="H47" s="15"/>
      <c r="I47" s="15"/>
      <c r="J47" s="15"/>
    </row>
    <row r="48" spans="1:10" s="20" customFormat="1" x14ac:dyDescent="0.3">
      <c r="A48" s="21"/>
      <c r="B48" s="15"/>
      <c r="C48" s="15"/>
      <c r="D48" s="15"/>
      <c r="E48" s="15"/>
      <c r="F48" s="15"/>
      <c r="G48" s="15"/>
      <c r="H48" s="15"/>
      <c r="I48" s="15"/>
      <c r="J48" s="15"/>
    </row>
    <row r="49" spans="1:10" s="37" customFormat="1" x14ac:dyDescent="0.3">
      <c r="A49" s="21"/>
      <c r="B49" s="15"/>
      <c r="C49" s="15"/>
      <c r="D49" s="15"/>
      <c r="E49" s="15"/>
      <c r="F49" s="15"/>
      <c r="G49" s="15"/>
      <c r="H49" s="15"/>
      <c r="I49" s="15"/>
      <c r="J49" s="15"/>
    </row>
  </sheetData>
  <sheetProtection selectLockedCells="1"/>
  <mergeCells count="5">
    <mergeCell ref="B1:I1"/>
    <mergeCell ref="B2:I2"/>
    <mergeCell ref="B3:D3"/>
    <mergeCell ref="E3:G3"/>
    <mergeCell ref="H3:I3"/>
  </mergeCells>
  <printOptions horizontalCentered="1"/>
  <pageMargins left="0.5" right="0.5" top="1.5" bottom="0.5" header="1" footer="0.3"/>
  <pageSetup orientation="portrait" r:id="rId1"/>
  <headerFooter alignWithMargins="0">
    <oddHeader>&amp;C&amp;"Helv,Bold"BONNER COUNTY RESULTS
PRIMARY ELECTION     MAY 17,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zoomScaleSheetLayoutView="100" workbookViewId="0">
      <pane ySplit="6" topLeftCell="A7" activePane="bottomLeft" state="frozen"/>
      <selection activeCell="B37" sqref="B37"/>
      <selection pane="bottomLeft" activeCell="B37" sqref="B37"/>
    </sheetView>
  </sheetViews>
  <sheetFormatPr defaultColWidth="9.109375" defaultRowHeight="13.8" x14ac:dyDescent="0.3"/>
  <cols>
    <col min="1" max="1" width="19.5546875" style="21" bestFit="1" customWidth="1"/>
    <col min="2" max="7" width="8.5546875" style="21" customWidth="1"/>
    <col min="8" max="8" width="12.109375" style="15" bestFit="1" customWidth="1"/>
    <col min="9" max="9" width="13.33203125" style="15" bestFit="1" customWidth="1"/>
    <col min="10" max="10" width="10" style="15" bestFit="1" customWidth="1"/>
    <col min="11" max="16384" width="9.109375" style="15"/>
  </cols>
  <sheetData>
    <row r="1" spans="1:8" x14ac:dyDescent="0.3">
      <c r="A1" s="29"/>
      <c r="B1" s="169" t="s">
        <v>20</v>
      </c>
      <c r="C1" s="170"/>
      <c r="D1" s="170"/>
      <c r="E1" s="171"/>
      <c r="F1" s="169"/>
      <c r="G1" s="171"/>
      <c r="H1" s="67" t="s">
        <v>20</v>
      </c>
    </row>
    <row r="2" spans="1:8" x14ac:dyDescent="0.3">
      <c r="A2" s="30"/>
      <c r="B2" s="166" t="s">
        <v>27</v>
      </c>
      <c r="C2" s="167"/>
      <c r="D2" s="167"/>
      <c r="E2" s="167"/>
      <c r="F2" s="166" t="s">
        <v>20</v>
      </c>
      <c r="G2" s="168"/>
      <c r="H2" s="138" t="s">
        <v>47</v>
      </c>
    </row>
    <row r="3" spans="1:8" x14ac:dyDescent="0.3">
      <c r="A3" s="30"/>
      <c r="B3" s="180" t="s">
        <v>33</v>
      </c>
      <c r="C3" s="181"/>
      <c r="D3" s="180" t="s">
        <v>45</v>
      </c>
      <c r="E3" s="182"/>
      <c r="F3" s="163" t="s">
        <v>46</v>
      </c>
      <c r="G3" s="165"/>
      <c r="H3" s="7" t="s">
        <v>3</v>
      </c>
    </row>
    <row r="4" spans="1:8" x14ac:dyDescent="0.3">
      <c r="A4" s="40"/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2" t="s">
        <v>2</v>
      </c>
      <c r="H4" s="2" t="s">
        <v>2</v>
      </c>
    </row>
    <row r="5" spans="1:8" ht="88.2" customHeight="1" thickBot="1" x14ac:dyDescent="0.35">
      <c r="A5" s="41" t="s">
        <v>6</v>
      </c>
      <c r="B5" s="49" t="s">
        <v>98</v>
      </c>
      <c r="C5" s="49" t="s">
        <v>99</v>
      </c>
      <c r="D5" s="49" t="s">
        <v>100</v>
      </c>
      <c r="E5" s="49" t="s">
        <v>101</v>
      </c>
      <c r="F5" s="64" t="s">
        <v>102</v>
      </c>
      <c r="G5" s="82" t="s">
        <v>103</v>
      </c>
      <c r="H5" s="4" t="s">
        <v>104</v>
      </c>
    </row>
    <row r="6" spans="1:8" ht="14.4" thickBot="1" x14ac:dyDescent="0.35">
      <c r="A6" s="17"/>
      <c r="B6" s="44"/>
      <c r="C6" s="44"/>
      <c r="D6" s="44"/>
      <c r="E6" s="44"/>
      <c r="F6" s="44"/>
      <c r="G6" s="44"/>
      <c r="H6" s="19"/>
    </row>
    <row r="7" spans="1:8" x14ac:dyDescent="0.3">
      <c r="A7" s="146" t="s">
        <v>59</v>
      </c>
      <c r="B7" s="75">
        <v>152</v>
      </c>
      <c r="C7" s="158">
        <v>99</v>
      </c>
      <c r="D7" s="75">
        <v>163</v>
      </c>
      <c r="E7" s="159">
        <v>87</v>
      </c>
      <c r="F7" s="75">
        <v>123</v>
      </c>
      <c r="G7" s="160">
        <v>150</v>
      </c>
      <c r="H7" s="23">
        <v>200</v>
      </c>
    </row>
    <row r="8" spans="1:8" x14ac:dyDescent="0.3">
      <c r="A8" s="157" t="s">
        <v>60</v>
      </c>
      <c r="B8" s="73">
        <v>93</v>
      </c>
      <c r="C8" s="158">
        <v>85</v>
      </c>
      <c r="D8" s="73">
        <v>126</v>
      </c>
      <c r="E8" s="161">
        <v>53</v>
      </c>
      <c r="F8" s="72">
        <v>78</v>
      </c>
      <c r="G8" s="158">
        <v>119</v>
      </c>
      <c r="H8" s="26">
        <v>159</v>
      </c>
    </row>
    <row r="9" spans="1:8" x14ac:dyDescent="0.3">
      <c r="A9" s="141" t="s">
        <v>61</v>
      </c>
      <c r="B9" s="73">
        <v>153</v>
      </c>
      <c r="C9" s="158">
        <v>80</v>
      </c>
      <c r="D9" s="73">
        <v>119</v>
      </c>
      <c r="E9" s="161">
        <v>115</v>
      </c>
      <c r="F9" s="72">
        <v>138</v>
      </c>
      <c r="G9" s="158">
        <v>117</v>
      </c>
      <c r="H9" s="26">
        <v>181</v>
      </c>
    </row>
    <row r="10" spans="1:8" x14ac:dyDescent="0.3">
      <c r="A10" s="141" t="s">
        <v>62</v>
      </c>
      <c r="B10" s="73">
        <v>65</v>
      </c>
      <c r="C10" s="158">
        <v>65</v>
      </c>
      <c r="D10" s="73">
        <v>71</v>
      </c>
      <c r="E10" s="161">
        <v>49</v>
      </c>
      <c r="F10" s="72">
        <v>39</v>
      </c>
      <c r="G10" s="158">
        <v>92</v>
      </c>
      <c r="H10" s="26">
        <v>101</v>
      </c>
    </row>
    <row r="11" spans="1:8" x14ac:dyDescent="0.3">
      <c r="A11" s="141" t="s">
        <v>63</v>
      </c>
      <c r="B11" s="73">
        <v>58</v>
      </c>
      <c r="C11" s="158">
        <v>67</v>
      </c>
      <c r="D11" s="73">
        <v>81</v>
      </c>
      <c r="E11" s="161">
        <v>46</v>
      </c>
      <c r="F11" s="72">
        <v>50</v>
      </c>
      <c r="G11" s="158">
        <v>83</v>
      </c>
      <c r="H11" s="26">
        <v>110</v>
      </c>
    </row>
    <row r="12" spans="1:8" x14ac:dyDescent="0.3">
      <c r="A12" s="141" t="s">
        <v>64</v>
      </c>
      <c r="B12" s="73">
        <v>60</v>
      </c>
      <c r="C12" s="158">
        <v>59</v>
      </c>
      <c r="D12" s="73">
        <v>68</v>
      </c>
      <c r="E12" s="161">
        <v>58</v>
      </c>
      <c r="F12" s="72">
        <v>49</v>
      </c>
      <c r="G12" s="158">
        <v>92</v>
      </c>
      <c r="H12" s="26">
        <v>107</v>
      </c>
    </row>
    <row r="13" spans="1:8" x14ac:dyDescent="0.3">
      <c r="A13" s="141" t="s">
        <v>65</v>
      </c>
      <c r="B13" s="73">
        <v>52</v>
      </c>
      <c r="C13" s="158">
        <v>60</v>
      </c>
      <c r="D13" s="73">
        <v>88</v>
      </c>
      <c r="E13" s="161">
        <v>26</v>
      </c>
      <c r="F13" s="72">
        <v>40</v>
      </c>
      <c r="G13" s="158">
        <v>75</v>
      </c>
      <c r="H13" s="26">
        <v>83</v>
      </c>
    </row>
    <row r="14" spans="1:8" x14ac:dyDescent="0.3">
      <c r="A14" s="144" t="s">
        <v>66</v>
      </c>
      <c r="B14" s="73">
        <v>124</v>
      </c>
      <c r="C14" s="158">
        <v>83</v>
      </c>
      <c r="D14" s="73">
        <v>134</v>
      </c>
      <c r="E14" s="161">
        <v>80</v>
      </c>
      <c r="F14" s="72">
        <v>91</v>
      </c>
      <c r="G14" s="158">
        <v>147</v>
      </c>
      <c r="H14" s="26">
        <v>183</v>
      </c>
    </row>
    <row r="15" spans="1:8" x14ac:dyDescent="0.3">
      <c r="A15" s="142" t="s">
        <v>67</v>
      </c>
      <c r="B15" s="73">
        <v>66</v>
      </c>
      <c r="C15" s="158">
        <v>30</v>
      </c>
      <c r="D15" s="73">
        <v>47</v>
      </c>
      <c r="E15" s="161">
        <v>53</v>
      </c>
      <c r="F15" s="72">
        <v>64</v>
      </c>
      <c r="G15" s="158">
        <v>43</v>
      </c>
      <c r="H15" s="26">
        <v>70</v>
      </c>
    </row>
    <row r="16" spans="1:8" x14ac:dyDescent="0.3">
      <c r="A16" s="143" t="s">
        <v>68</v>
      </c>
      <c r="B16" s="73">
        <v>174</v>
      </c>
      <c r="C16" s="158">
        <v>81</v>
      </c>
      <c r="D16" s="73">
        <v>134</v>
      </c>
      <c r="E16" s="161">
        <v>80</v>
      </c>
      <c r="F16" s="72">
        <v>122</v>
      </c>
      <c r="G16" s="158">
        <v>128</v>
      </c>
      <c r="H16" s="26">
        <v>198</v>
      </c>
    </row>
    <row r="17" spans="1:8" x14ac:dyDescent="0.3">
      <c r="A17" s="143" t="s">
        <v>69</v>
      </c>
      <c r="B17" s="73">
        <v>122</v>
      </c>
      <c r="C17" s="158">
        <v>137</v>
      </c>
      <c r="D17" s="73">
        <v>192</v>
      </c>
      <c r="E17" s="161">
        <v>58</v>
      </c>
      <c r="F17" s="72">
        <v>61</v>
      </c>
      <c r="G17" s="158">
        <v>207</v>
      </c>
      <c r="H17" s="26">
        <v>207</v>
      </c>
    </row>
    <row r="18" spans="1:8" x14ac:dyDescent="0.3">
      <c r="A18" s="143" t="s">
        <v>70</v>
      </c>
      <c r="B18" s="73">
        <v>70</v>
      </c>
      <c r="C18" s="158">
        <v>58</v>
      </c>
      <c r="D18" s="73">
        <v>77</v>
      </c>
      <c r="E18" s="161">
        <v>57</v>
      </c>
      <c r="F18" s="72">
        <v>49</v>
      </c>
      <c r="G18" s="158">
        <v>92</v>
      </c>
      <c r="H18" s="26">
        <v>101</v>
      </c>
    </row>
    <row r="19" spans="1:8" x14ac:dyDescent="0.3">
      <c r="A19" s="143" t="s">
        <v>71</v>
      </c>
      <c r="B19" s="73">
        <v>128</v>
      </c>
      <c r="C19" s="158">
        <v>70</v>
      </c>
      <c r="D19" s="73">
        <v>126</v>
      </c>
      <c r="E19" s="161">
        <v>81</v>
      </c>
      <c r="F19" s="72">
        <v>85</v>
      </c>
      <c r="G19" s="158">
        <v>129</v>
      </c>
      <c r="H19" s="26">
        <v>163</v>
      </c>
    </row>
    <row r="20" spans="1:8" x14ac:dyDescent="0.3">
      <c r="A20" s="143" t="s">
        <v>72</v>
      </c>
      <c r="B20" s="73">
        <v>123</v>
      </c>
      <c r="C20" s="158">
        <v>78</v>
      </c>
      <c r="D20" s="73">
        <v>116</v>
      </c>
      <c r="E20" s="161">
        <v>86</v>
      </c>
      <c r="F20" s="72">
        <v>83</v>
      </c>
      <c r="G20" s="158">
        <v>134</v>
      </c>
      <c r="H20" s="26">
        <v>156</v>
      </c>
    </row>
    <row r="21" spans="1:8" x14ac:dyDescent="0.3">
      <c r="A21" s="144" t="s">
        <v>73</v>
      </c>
      <c r="B21" s="73">
        <v>85</v>
      </c>
      <c r="C21" s="158">
        <v>53</v>
      </c>
      <c r="D21" s="73">
        <v>93</v>
      </c>
      <c r="E21" s="161">
        <v>47</v>
      </c>
      <c r="F21" s="72">
        <v>76</v>
      </c>
      <c r="G21" s="158">
        <v>76</v>
      </c>
      <c r="H21" s="26">
        <v>110</v>
      </c>
    </row>
    <row r="22" spans="1:8" x14ac:dyDescent="0.3">
      <c r="A22" s="144" t="s">
        <v>74</v>
      </c>
      <c r="B22" s="73">
        <v>12</v>
      </c>
      <c r="C22" s="158">
        <v>14</v>
      </c>
      <c r="D22" s="73">
        <v>17</v>
      </c>
      <c r="E22" s="161">
        <v>8</v>
      </c>
      <c r="F22" s="72">
        <v>4</v>
      </c>
      <c r="G22" s="158">
        <v>22</v>
      </c>
      <c r="H22" s="26">
        <v>22</v>
      </c>
    </row>
    <row r="23" spans="1:8" x14ac:dyDescent="0.3">
      <c r="A23" s="142" t="s">
        <v>75</v>
      </c>
      <c r="B23" s="73">
        <v>267</v>
      </c>
      <c r="C23" s="158">
        <v>132</v>
      </c>
      <c r="D23" s="73">
        <v>250</v>
      </c>
      <c r="E23" s="161">
        <v>163</v>
      </c>
      <c r="F23" s="72">
        <v>202</v>
      </c>
      <c r="G23" s="158">
        <v>237</v>
      </c>
      <c r="H23" s="26">
        <v>341</v>
      </c>
    </row>
    <row r="24" spans="1:8" x14ac:dyDescent="0.3">
      <c r="A24" s="144" t="s">
        <v>76</v>
      </c>
      <c r="B24" s="73">
        <v>63</v>
      </c>
      <c r="C24" s="158">
        <v>45</v>
      </c>
      <c r="D24" s="73">
        <v>62</v>
      </c>
      <c r="E24" s="161">
        <v>38</v>
      </c>
      <c r="F24" s="72">
        <v>46</v>
      </c>
      <c r="G24" s="158">
        <v>62</v>
      </c>
      <c r="H24" s="26">
        <v>83</v>
      </c>
    </row>
    <row r="25" spans="1:8" x14ac:dyDescent="0.3">
      <c r="A25" s="144" t="s">
        <v>77</v>
      </c>
      <c r="B25" s="73">
        <v>18</v>
      </c>
      <c r="C25" s="158">
        <v>18</v>
      </c>
      <c r="D25" s="73">
        <v>24</v>
      </c>
      <c r="E25" s="161">
        <v>12</v>
      </c>
      <c r="F25" s="72">
        <v>6</v>
      </c>
      <c r="G25" s="158">
        <v>33</v>
      </c>
      <c r="H25" s="26">
        <v>33</v>
      </c>
    </row>
    <row r="26" spans="1:8" x14ac:dyDescent="0.3">
      <c r="A26" s="142" t="s">
        <v>78</v>
      </c>
      <c r="B26" s="73">
        <v>54</v>
      </c>
      <c r="C26" s="158">
        <v>40</v>
      </c>
      <c r="D26" s="73">
        <v>47</v>
      </c>
      <c r="E26" s="161">
        <v>34</v>
      </c>
      <c r="F26" s="72">
        <v>37</v>
      </c>
      <c r="G26" s="158">
        <v>62</v>
      </c>
      <c r="H26" s="26">
        <v>70</v>
      </c>
    </row>
    <row r="27" spans="1:8" x14ac:dyDescent="0.3">
      <c r="A27" s="144" t="s">
        <v>79</v>
      </c>
      <c r="B27" s="73">
        <v>92</v>
      </c>
      <c r="C27" s="158">
        <v>74</v>
      </c>
      <c r="D27" s="73">
        <v>118</v>
      </c>
      <c r="E27" s="161">
        <v>54</v>
      </c>
      <c r="F27" s="72">
        <v>67</v>
      </c>
      <c r="G27" s="158">
        <v>113</v>
      </c>
      <c r="H27" s="26">
        <v>146</v>
      </c>
    </row>
    <row r="28" spans="1:8" x14ac:dyDescent="0.3">
      <c r="A28" s="142" t="s">
        <v>80</v>
      </c>
      <c r="B28" s="73">
        <v>155</v>
      </c>
      <c r="C28" s="158">
        <v>146</v>
      </c>
      <c r="D28" s="73">
        <v>181</v>
      </c>
      <c r="E28" s="161">
        <v>80</v>
      </c>
      <c r="F28" s="72">
        <v>94</v>
      </c>
      <c r="G28" s="158">
        <v>198</v>
      </c>
      <c r="H28" s="26">
        <v>239</v>
      </c>
    </row>
    <row r="29" spans="1:8" x14ac:dyDescent="0.3">
      <c r="A29" s="144" t="s">
        <v>81</v>
      </c>
      <c r="B29" s="73">
        <v>21</v>
      </c>
      <c r="C29" s="158">
        <v>24</v>
      </c>
      <c r="D29" s="73">
        <v>20</v>
      </c>
      <c r="E29" s="161">
        <v>14</v>
      </c>
      <c r="F29" s="72">
        <v>18</v>
      </c>
      <c r="G29" s="158">
        <v>27</v>
      </c>
      <c r="H29" s="26">
        <v>33</v>
      </c>
    </row>
    <row r="30" spans="1:8" x14ac:dyDescent="0.3">
      <c r="A30" s="142" t="s">
        <v>82</v>
      </c>
      <c r="B30" s="73">
        <v>48</v>
      </c>
      <c r="C30" s="158">
        <v>25</v>
      </c>
      <c r="D30" s="73">
        <v>34</v>
      </c>
      <c r="E30" s="161">
        <v>28</v>
      </c>
      <c r="F30" s="72">
        <v>32</v>
      </c>
      <c r="G30" s="158">
        <v>39</v>
      </c>
      <c r="H30" s="26">
        <v>56</v>
      </c>
    </row>
    <row r="31" spans="1:8" x14ac:dyDescent="0.3">
      <c r="A31" s="144" t="s">
        <v>83</v>
      </c>
      <c r="B31" s="73">
        <v>169</v>
      </c>
      <c r="C31" s="158">
        <v>89</v>
      </c>
      <c r="D31" s="73">
        <v>163</v>
      </c>
      <c r="E31" s="161">
        <v>90</v>
      </c>
      <c r="F31" s="72">
        <v>133</v>
      </c>
      <c r="G31" s="158">
        <v>143</v>
      </c>
      <c r="H31" s="26">
        <v>199</v>
      </c>
    </row>
    <row r="32" spans="1:8" x14ac:dyDescent="0.3">
      <c r="A32" s="144" t="s">
        <v>84</v>
      </c>
      <c r="B32" s="73">
        <v>149</v>
      </c>
      <c r="C32" s="158">
        <v>40</v>
      </c>
      <c r="D32" s="73">
        <v>96</v>
      </c>
      <c r="E32" s="161">
        <v>70</v>
      </c>
      <c r="F32" s="72">
        <v>127</v>
      </c>
      <c r="G32" s="158">
        <v>69</v>
      </c>
      <c r="H32" s="26">
        <v>124</v>
      </c>
    </row>
    <row r="33" spans="1:8" x14ac:dyDescent="0.3">
      <c r="A33" s="142" t="s">
        <v>85</v>
      </c>
      <c r="B33" s="73">
        <v>127</v>
      </c>
      <c r="C33" s="158">
        <v>83</v>
      </c>
      <c r="D33" s="73">
        <v>138</v>
      </c>
      <c r="E33" s="161">
        <v>72</v>
      </c>
      <c r="F33" s="72">
        <v>108</v>
      </c>
      <c r="G33" s="158">
        <v>108</v>
      </c>
      <c r="H33" s="26">
        <v>158</v>
      </c>
    </row>
    <row r="34" spans="1:8" x14ac:dyDescent="0.3">
      <c r="A34" s="144" t="s">
        <v>180</v>
      </c>
      <c r="B34" s="73">
        <v>76</v>
      </c>
      <c r="C34" s="158">
        <v>66</v>
      </c>
      <c r="D34" s="73">
        <v>91</v>
      </c>
      <c r="E34" s="161">
        <v>52</v>
      </c>
      <c r="F34" s="72">
        <v>54</v>
      </c>
      <c r="G34" s="158">
        <v>102</v>
      </c>
      <c r="H34" s="26">
        <v>113</v>
      </c>
    </row>
    <row r="35" spans="1:8" x14ac:dyDescent="0.3">
      <c r="A35" s="144" t="s">
        <v>86</v>
      </c>
      <c r="B35" s="73">
        <v>54</v>
      </c>
      <c r="C35" s="158">
        <v>129</v>
      </c>
      <c r="D35" s="73">
        <v>128</v>
      </c>
      <c r="E35" s="161">
        <v>43</v>
      </c>
      <c r="F35" s="72">
        <v>33</v>
      </c>
      <c r="G35" s="158">
        <v>161</v>
      </c>
      <c r="H35" s="26">
        <v>154</v>
      </c>
    </row>
    <row r="36" spans="1:8" x14ac:dyDescent="0.3">
      <c r="A36" s="144" t="s">
        <v>87</v>
      </c>
      <c r="B36" s="73">
        <v>204</v>
      </c>
      <c r="C36" s="158">
        <v>111</v>
      </c>
      <c r="D36" s="73">
        <v>178</v>
      </c>
      <c r="E36" s="161">
        <v>130</v>
      </c>
      <c r="F36" s="72">
        <v>153</v>
      </c>
      <c r="G36" s="158">
        <v>191</v>
      </c>
      <c r="H36" s="26">
        <v>258</v>
      </c>
    </row>
    <row r="37" spans="1:8" x14ac:dyDescent="0.3">
      <c r="A37" s="142" t="s">
        <v>88</v>
      </c>
      <c r="B37" s="73">
        <v>100</v>
      </c>
      <c r="C37" s="158">
        <v>110</v>
      </c>
      <c r="D37" s="73">
        <v>148</v>
      </c>
      <c r="E37" s="161">
        <v>70</v>
      </c>
      <c r="F37" s="72">
        <v>91</v>
      </c>
      <c r="G37" s="158">
        <v>135</v>
      </c>
      <c r="H37" s="26">
        <v>162</v>
      </c>
    </row>
    <row r="38" spans="1:8" x14ac:dyDescent="0.3">
      <c r="A38" s="143" t="s">
        <v>89</v>
      </c>
      <c r="B38" s="73">
        <v>71</v>
      </c>
      <c r="C38" s="158">
        <v>68</v>
      </c>
      <c r="D38" s="73">
        <v>75</v>
      </c>
      <c r="E38" s="161">
        <v>44</v>
      </c>
      <c r="F38" s="72">
        <v>48</v>
      </c>
      <c r="G38" s="158">
        <v>91</v>
      </c>
      <c r="H38" s="26">
        <v>110</v>
      </c>
    </row>
    <row r="39" spans="1:8" x14ac:dyDescent="0.3">
      <c r="A39" s="145" t="s">
        <v>90</v>
      </c>
      <c r="B39" s="120">
        <v>63</v>
      </c>
      <c r="C39" s="158">
        <v>42</v>
      </c>
      <c r="D39" s="120">
        <v>61</v>
      </c>
      <c r="E39" s="161">
        <v>42</v>
      </c>
      <c r="F39" s="112">
        <v>42</v>
      </c>
      <c r="G39" s="158">
        <v>70</v>
      </c>
      <c r="H39" s="26">
        <v>78</v>
      </c>
    </row>
    <row r="40" spans="1:8" x14ac:dyDescent="0.3">
      <c r="A40" s="8" t="s">
        <v>0</v>
      </c>
      <c r="B40" s="22">
        <f t="shared" ref="B40:H40" si="0">SUM(B7:B39)</f>
        <v>3268</v>
      </c>
      <c r="C40" s="22">
        <f t="shared" si="0"/>
        <v>2361</v>
      </c>
      <c r="D40" s="22">
        <f t="shared" si="0"/>
        <v>3466</v>
      </c>
      <c r="E40" s="22">
        <f t="shared" si="0"/>
        <v>2020</v>
      </c>
      <c r="F40" s="22">
        <f t="shared" si="0"/>
        <v>2443</v>
      </c>
      <c r="G40" s="22">
        <f t="shared" si="0"/>
        <v>3547</v>
      </c>
      <c r="H40" s="22">
        <f t="shared" si="0"/>
        <v>4508</v>
      </c>
    </row>
  </sheetData>
  <sheetProtection selectLockedCells="1"/>
  <mergeCells count="7">
    <mergeCell ref="F2:G2"/>
    <mergeCell ref="F3:G3"/>
    <mergeCell ref="F1:G1"/>
    <mergeCell ref="B3:C3"/>
    <mergeCell ref="D3:E3"/>
    <mergeCell ref="B2:E2"/>
    <mergeCell ref="B1:E1"/>
  </mergeCells>
  <printOptions horizontalCentered="1"/>
  <pageMargins left="0.5" right="0.5" top="1.5" bottom="0.5" header="1" footer="0.3"/>
  <pageSetup orientation="portrait" r:id="rId1"/>
  <headerFooter alignWithMargins="0">
    <oddHeader>&amp;C&amp;"Helv,Bold"BONNER COUNTY RESULTS
PRIMARY ELECTION     MAY 17, 2016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zoomScaleNormal="100" workbookViewId="0">
      <pane ySplit="3" topLeftCell="A22" activePane="bottomLeft" state="frozen"/>
      <selection activeCell="B37" sqref="B37"/>
      <selection pane="bottomLeft" activeCell="B37" sqref="B37"/>
    </sheetView>
  </sheetViews>
  <sheetFormatPr defaultRowHeight="13.8" x14ac:dyDescent="0.3"/>
  <cols>
    <col min="1" max="1" width="25.6640625" style="50" bestFit="1" customWidth="1"/>
    <col min="2" max="2" width="17.33203125" style="51" customWidth="1"/>
    <col min="3" max="3" width="20.5546875" style="51" bestFit="1" customWidth="1"/>
    <col min="4" max="4" width="15" style="51" customWidth="1"/>
  </cols>
  <sheetData>
    <row r="1" spans="1:4" x14ac:dyDescent="0.3">
      <c r="A1" s="183" t="s">
        <v>28</v>
      </c>
      <c r="B1" s="184"/>
      <c r="C1" s="184"/>
      <c r="D1" s="184"/>
    </row>
    <row r="2" spans="1:4" ht="14.4" thickBot="1" x14ac:dyDescent="0.35">
      <c r="A2" s="140" t="s">
        <v>48</v>
      </c>
      <c r="B2" s="140" t="s">
        <v>29</v>
      </c>
      <c r="C2" s="140" t="s">
        <v>30</v>
      </c>
      <c r="D2" s="140" t="s">
        <v>31</v>
      </c>
    </row>
    <row r="3" spans="1:4" ht="13.2" thickBot="1" x14ac:dyDescent="0.3">
      <c r="A3" s="185"/>
      <c r="B3" s="185"/>
      <c r="C3" s="185"/>
      <c r="D3" s="185"/>
    </row>
    <row r="4" spans="1:4" x14ac:dyDescent="0.3">
      <c r="A4" s="148" t="s">
        <v>105</v>
      </c>
      <c r="B4" s="149" t="s">
        <v>135</v>
      </c>
      <c r="C4" s="149" t="s">
        <v>170</v>
      </c>
      <c r="D4" s="155">
        <v>35</v>
      </c>
    </row>
    <row r="5" spans="1:4" x14ac:dyDescent="0.3">
      <c r="A5" s="150"/>
      <c r="B5" s="151"/>
      <c r="C5" s="151"/>
      <c r="D5" s="156"/>
    </row>
    <row r="6" spans="1:4" x14ac:dyDescent="0.3">
      <c r="A6" s="150" t="s">
        <v>106</v>
      </c>
      <c r="B6" s="151" t="s">
        <v>32</v>
      </c>
      <c r="C6" s="151" t="s">
        <v>144</v>
      </c>
      <c r="D6" s="156">
        <v>141</v>
      </c>
    </row>
    <row r="7" spans="1:4" x14ac:dyDescent="0.3">
      <c r="A7" s="150"/>
      <c r="B7" s="151"/>
      <c r="C7" s="151"/>
      <c r="D7" s="156"/>
    </row>
    <row r="8" spans="1:4" x14ac:dyDescent="0.3">
      <c r="A8" s="150" t="s">
        <v>107</v>
      </c>
      <c r="B8" s="151" t="s">
        <v>32</v>
      </c>
      <c r="C8" s="151" t="s">
        <v>134</v>
      </c>
      <c r="D8" s="156">
        <v>157</v>
      </c>
    </row>
    <row r="9" spans="1:4" x14ac:dyDescent="0.3">
      <c r="A9" s="150"/>
      <c r="B9" s="151"/>
      <c r="C9" s="151"/>
      <c r="D9" s="156"/>
    </row>
    <row r="10" spans="1:4" x14ac:dyDescent="0.3">
      <c r="A10" s="150" t="s">
        <v>108</v>
      </c>
      <c r="B10" s="151" t="s">
        <v>32</v>
      </c>
      <c r="C10" s="151" t="s">
        <v>169</v>
      </c>
      <c r="D10" s="156">
        <v>104</v>
      </c>
    </row>
    <row r="11" spans="1:4" x14ac:dyDescent="0.3">
      <c r="A11" s="150"/>
      <c r="B11" s="151"/>
      <c r="C11" s="151"/>
      <c r="D11" s="156"/>
    </row>
    <row r="12" spans="1:4" x14ac:dyDescent="0.3">
      <c r="A12" s="150" t="s">
        <v>109</v>
      </c>
      <c r="B12" s="151" t="s">
        <v>32</v>
      </c>
      <c r="C12" s="151" t="s">
        <v>140</v>
      </c>
      <c r="D12" s="156">
        <v>108</v>
      </c>
    </row>
    <row r="13" spans="1:4" x14ac:dyDescent="0.3">
      <c r="A13" s="150"/>
      <c r="B13" s="151"/>
      <c r="C13" s="151"/>
      <c r="D13" s="156"/>
    </row>
    <row r="14" spans="1:4" x14ac:dyDescent="0.3">
      <c r="A14" s="150" t="s">
        <v>173</v>
      </c>
      <c r="B14" s="151" t="s">
        <v>177</v>
      </c>
      <c r="C14" s="151" t="s">
        <v>174</v>
      </c>
      <c r="D14" s="156">
        <v>13</v>
      </c>
    </row>
    <row r="15" spans="1:4" x14ac:dyDescent="0.3">
      <c r="A15" s="152"/>
      <c r="B15" s="151"/>
      <c r="C15" s="151"/>
      <c r="D15" s="156"/>
    </row>
    <row r="16" spans="1:4" x14ac:dyDescent="0.3">
      <c r="A16" s="153" t="s">
        <v>110</v>
      </c>
      <c r="B16" s="151" t="s">
        <v>32</v>
      </c>
      <c r="C16" s="151" t="s">
        <v>139</v>
      </c>
      <c r="D16" s="156">
        <v>88</v>
      </c>
    </row>
    <row r="17" spans="1:4" x14ac:dyDescent="0.3">
      <c r="A17" s="153"/>
      <c r="B17" s="151"/>
      <c r="C17" s="151"/>
      <c r="D17" s="156"/>
    </row>
    <row r="18" spans="1:4" x14ac:dyDescent="0.3">
      <c r="A18" s="153" t="s">
        <v>111</v>
      </c>
      <c r="B18" s="151" t="s">
        <v>32</v>
      </c>
      <c r="C18" s="151" t="s">
        <v>142</v>
      </c>
      <c r="D18" s="156">
        <v>165</v>
      </c>
    </row>
    <row r="19" spans="1:4" x14ac:dyDescent="0.3">
      <c r="A19" s="153"/>
      <c r="B19" s="151"/>
      <c r="C19" s="151"/>
      <c r="D19" s="156"/>
    </row>
    <row r="20" spans="1:4" x14ac:dyDescent="0.3">
      <c r="A20" s="153" t="s">
        <v>143</v>
      </c>
      <c r="B20" s="151" t="s">
        <v>32</v>
      </c>
      <c r="C20" s="151" t="s">
        <v>152</v>
      </c>
      <c r="D20" s="156">
        <v>75</v>
      </c>
    </row>
    <row r="21" spans="1:4" x14ac:dyDescent="0.3">
      <c r="A21" s="153"/>
      <c r="B21" s="151"/>
      <c r="C21" s="151"/>
      <c r="D21" s="156"/>
    </row>
    <row r="22" spans="1:4" x14ac:dyDescent="0.3">
      <c r="A22" s="153" t="s">
        <v>112</v>
      </c>
      <c r="B22" s="151" t="s">
        <v>32</v>
      </c>
      <c r="C22" s="151" t="s">
        <v>166</v>
      </c>
      <c r="D22" s="156">
        <v>187</v>
      </c>
    </row>
    <row r="23" spans="1:4" x14ac:dyDescent="0.3">
      <c r="A23" s="153"/>
      <c r="B23" s="151"/>
      <c r="C23" s="151"/>
      <c r="D23" s="156"/>
    </row>
    <row r="24" spans="1:4" x14ac:dyDescent="0.3">
      <c r="A24" s="153" t="s">
        <v>113</v>
      </c>
      <c r="B24" s="151" t="s">
        <v>32</v>
      </c>
      <c r="C24" s="151" t="s">
        <v>181</v>
      </c>
      <c r="D24" s="156">
        <v>224</v>
      </c>
    </row>
    <row r="25" spans="1:4" x14ac:dyDescent="0.3">
      <c r="A25" s="153"/>
      <c r="B25" s="151"/>
      <c r="C25" s="151"/>
      <c r="D25" s="156"/>
    </row>
    <row r="26" spans="1:4" x14ac:dyDescent="0.3">
      <c r="A26" s="153" t="s">
        <v>158</v>
      </c>
      <c r="B26" s="151" t="s">
        <v>135</v>
      </c>
      <c r="C26" s="151" t="s">
        <v>159</v>
      </c>
      <c r="D26" s="156">
        <v>28</v>
      </c>
    </row>
    <row r="27" spans="1:4" x14ac:dyDescent="0.3">
      <c r="A27" s="153"/>
      <c r="B27" s="151"/>
      <c r="C27" s="151"/>
      <c r="D27" s="156"/>
    </row>
    <row r="28" spans="1:4" x14ac:dyDescent="0.3">
      <c r="A28" s="153" t="s">
        <v>114</v>
      </c>
      <c r="B28" s="151" t="s">
        <v>32</v>
      </c>
      <c r="C28" s="151" t="s">
        <v>162</v>
      </c>
      <c r="D28" s="156">
        <v>150</v>
      </c>
    </row>
    <row r="29" spans="1:4" x14ac:dyDescent="0.3">
      <c r="A29" s="153"/>
      <c r="B29" s="151"/>
      <c r="C29" s="151"/>
      <c r="D29" s="156"/>
    </row>
    <row r="30" spans="1:4" x14ac:dyDescent="0.3">
      <c r="A30" s="153" t="s">
        <v>115</v>
      </c>
      <c r="B30" s="151" t="s">
        <v>32</v>
      </c>
      <c r="C30" s="151" t="s">
        <v>147</v>
      </c>
      <c r="D30" s="156">
        <v>163</v>
      </c>
    </row>
    <row r="31" spans="1:4" x14ac:dyDescent="0.3">
      <c r="A31" s="153"/>
      <c r="B31" s="151"/>
      <c r="C31" s="151"/>
      <c r="D31" s="156"/>
    </row>
    <row r="32" spans="1:4" x14ac:dyDescent="0.3">
      <c r="A32" s="153" t="s">
        <v>116</v>
      </c>
      <c r="B32" s="151" t="s">
        <v>32</v>
      </c>
      <c r="C32" s="151" t="s">
        <v>153</v>
      </c>
      <c r="D32" s="156">
        <v>99</v>
      </c>
    </row>
    <row r="33" spans="1:4" x14ac:dyDescent="0.3">
      <c r="A33" s="153"/>
      <c r="B33" s="151"/>
      <c r="C33" s="151"/>
      <c r="D33" s="156"/>
    </row>
    <row r="34" spans="1:4" x14ac:dyDescent="0.3">
      <c r="A34" s="153" t="s">
        <v>117</v>
      </c>
      <c r="B34" s="151" t="s">
        <v>32</v>
      </c>
      <c r="C34" s="151" t="s">
        <v>149</v>
      </c>
      <c r="D34" s="156">
        <v>23</v>
      </c>
    </row>
    <row r="35" spans="1:4" x14ac:dyDescent="0.3">
      <c r="A35" s="153"/>
      <c r="B35" s="151"/>
      <c r="C35" s="151"/>
      <c r="D35" s="156"/>
    </row>
    <row r="36" spans="1:4" x14ac:dyDescent="0.3">
      <c r="A36" s="153" t="s">
        <v>118</v>
      </c>
      <c r="B36" s="154" t="s">
        <v>135</v>
      </c>
      <c r="C36" s="151" t="s">
        <v>167</v>
      </c>
      <c r="D36" s="156">
        <v>57</v>
      </c>
    </row>
    <row r="37" spans="1:4" x14ac:dyDescent="0.3">
      <c r="A37" s="153"/>
      <c r="B37" s="151" t="s">
        <v>32</v>
      </c>
      <c r="C37" s="151" t="s">
        <v>151</v>
      </c>
      <c r="D37" s="156">
        <v>137</v>
      </c>
    </row>
    <row r="38" spans="1:4" x14ac:dyDescent="0.3">
      <c r="A38" s="153"/>
      <c r="B38" s="151" t="s">
        <v>32</v>
      </c>
      <c r="C38" s="151" t="s">
        <v>137</v>
      </c>
      <c r="D38" s="156">
        <v>204</v>
      </c>
    </row>
    <row r="39" spans="1:4" x14ac:dyDescent="0.3">
      <c r="A39" s="153"/>
      <c r="B39" s="151"/>
      <c r="C39" s="151"/>
      <c r="D39" s="156"/>
    </row>
    <row r="40" spans="1:4" x14ac:dyDescent="0.3">
      <c r="A40" s="153" t="s">
        <v>119</v>
      </c>
      <c r="B40" s="151" t="s">
        <v>32</v>
      </c>
      <c r="C40" s="151" t="s">
        <v>157</v>
      </c>
      <c r="D40" s="156">
        <v>80</v>
      </c>
    </row>
    <row r="41" spans="1:4" x14ac:dyDescent="0.3">
      <c r="A41" s="153"/>
      <c r="B41" s="151"/>
      <c r="C41" s="151"/>
      <c r="D41" s="156"/>
    </row>
    <row r="42" spans="1:4" x14ac:dyDescent="0.3">
      <c r="A42" s="153" t="s">
        <v>120</v>
      </c>
      <c r="B42" s="151" t="s">
        <v>32</v>
      </c>
      <c r="C42" s="151" t="s">
        <v>154</v>
      </c>
      <c r="D42" s="156">
        <v>32</v>
      </c>
    </row>
    <row r="43" spans="1:4" x14ac:dyDescent="0.3">
      <c r="A43" s="153"/>
      <c r="B43" s="151"/>
      <c r="C43" s="151"/>
      <c r="D43" s="156"/>
    </row>
    <row r="44" spans="1:4" x14ac:dyDescent="0.3">
      <c r="A44" s="153" t="s">
        <v>121</v>
      </c>
      <c r="B44" s="151" t="s">
        <v>32</v>
      </c>
      <c r="C44" s="151" t="s">
        <v>155</v>
      </c>
      <c r="D44" s="156">
        <v>63</v>
      </c>
    </row>
    <row r="45" spans="1:4" x14ac:dyDescent="0.3">
      <c r="A45" s="153"/>
      <c r="B45" s="151"/>
      <c r="C45" s="151"/>
      <c r="D45" s="156"/>
    </row>
    <row r="46" spans="1:4" x14ac:dyDescent="0.3">
      <c r="A46" s="153" t="s">
        <v>122</v>
      </c>
      <c r="B46" s="151" t="s">
        <v>135</v>
      </c>
      <c r="C46" s="151" t="s">
        <v>191</v>
      </c>
      <c r="D46" s="156">
        <v>19</v>
      </c>
    </row>
    <row r="47" spans="1:4" x14ac:dyDescent="0.3">
      <c r="A47" s="153"/>
      <c r="B47" s="151" t="s">
        <v>32</v>
      </c>
      <c r="C47" s="151" t="s">
        <v>148</v>
      </c>
      <c r="D47" s="156">
        <v>84</v>
      </c>
    </row>
    <row r="48" spans="1:4" x14ac:dyDescent="0.3">
      <c r="A48" s="153"/>
      <c r="B48" s="151" t="s">
        <v>32</v>
      </c>
      <c r="C48" s="151" t="s">
        <v>156</v>
      </c>
      <c r="D48" s="156">
        <v>41</v>
      </c>
    </row>
    <row r="49" spans="1:4" x14ac:dyDescent="0.3">
      <c r="A49" s="153"/>
      <c r="B49" s="151"/>
      <c r="C49" s="151"/>
      <c r="D49" s="156"/>
    </row>
    <row r="50" spans="1:4" x14ac:dyDescent="0.3">
      <c r="A50" s="153" t="s">
        <v>123</v>
      </c>
      <c r="B50" s="151" t="s">
        <v>32</v>
      </c>
      <c r="C50" s="151" t="s">
        <v>160</v>
      </c>
      <c r="D50" s="156">
        <v>247</v>
      </c>
    </row>
    <row r="51" spans="1:4" x14ac:dyDescent="0.3">
      <c r="A51" s="153"/>
      <c r="B51" s="151"/>
      <c r="C51" s="151"/>
      <c r="D51" s="156"/>
    </row>
    <row r="52" spans="1:4" x14ac:dyDescent="0.3">
      <c r="A52" s="153" t="s">
        <v>124</v>
      </c>
      <c r="B52" s="151" t="s">
        <v>32</v>
      </c>
      <c r="C52" s="151" t="s">
        <v>161</v>
      </c>
      <c r="D52" s="156">
        <v>39</v>
      </c>
    </row>
    <row r="53" spans="1:4" x14ac:dyDescent="0.3">
      <c r="A53" s="153"/>
      <c r="B53" s="151"/>
      <c r="C53" s="151"/>
      <c r="D53" s="156"/>
    </row>
    <row r="54" spans="1:4" x14ac:dyDescent="0.3">
      <c r="A54" s="153" t="s">
        <v>125</v>
      </c>
      <c r="B54" s="151" t="s">
        <v>32</v>
      </c>
      <c r="C54" s="151" t="s">
        <v>163</v>
      </c>
      <c r="D54" s="156">
        <v>55</v>
      </c>
    </row>
    <row r="55" spans="1:4" x14ac:dyDescent="0.3">
      <c r="A55" s="153"/>
      <c r="B55" s="151"/>
      <c r="C55" s="151"/>
      <c r="D55" s="156"/>
    </row>
    <row r="56" spans="1:4" x14ac:dyDescent="0.3">
      <c r="A56" s="153" t="s">
        <v>126</v>
      </c>
      <c r="B56" s="151" t="s">
        <v>135</v>
      </c>
      <c r="C56" s="151" t="s">
        <v>136</v>
      </c>
      <c r="D56" s="156">
        <v>21</v>
      </c>
    </row>
    <row r="57" spans="1:4" x14ac:dyDescent="0.3">
      <c r="A57" s="153"/>
      <c r="B57" s="151" t="s">
        <v>32</v>
      </c>
      <c r="C57" s="151" t="s">
        <v>192</v>
      </c>
      <c r="D57" s="156">
        <v>187</v>
      </c>
    </row>
    <row r="58" spans="1:4" x14ac:dyDescent="0.3">
      <c r="A58" s="153"/>
      <c r="B58" s="151"/>
      <c r="C58" s="151"/>
      <c r="D58" s="156"/>
    </row>
    <row r="59" spans="1:4" x14ac:dyDescent="0.3">
      <c r="A59" s="153" t="s">
        <v>127</v>
      </c>
      <c r="B59" s="151" t="s">
        <v>135</v>
      </c>
      <c r="C59" s="151" t="s">
        <v>146</v>
      </c>
      <c r="D59" s="156">
        <v>37</v>
      </c>
    </row>
    <row r="60" spans="1:4" x14ac:dyDescent="0.3">
      <c r="A60" s="153"/>
      <c r="B60" s="151" t="s">
        <v>32</v>
      </c>
      <c r="C60" s="151" t="s">
        <v>164</v>
      </c>
      <c r="D60" s="156">
        <v>87</v>
      </c>
    </row>
    <row r="61" spans="1:4" x14ac:dyDescent="0.3">
      <c r="A61" s="153"/>
      <c r="B61" s="151"/>
      <c r="C61" s="151"/>
      <c r="D61" s="156"/>
    </row>
    <row r="62" spans="1:4" x14ac:dyDescent="0.3">
      <c r="A62" s="153" t="s">
        <v>128</v>
      </c>
      <c r="B62" s="151" t="s">
        <v>32</v>
      </c>
      <c r="C62" s="151" t="s">
        <v>171</v>
      </c>
      <c r="D62" s="156">
        <v>133</v>
      </c>
    </row>
    <row r="63" spans="1:4" x14ac:dyDescent="0.3">
      <c r="A63" s="153"/>
      <c r="B63" s="151"/>
      <c r="C63" s="151"/>
      <c r="D63" s="156"/>
    </row>
    <row r="64" spans="1:4" x14ac:dyDescent="0.3">
      <c r="A64" s="153" t="s">
        <v>129</v>
      </c>
      <c r="B64" s="151" t="s">
        <v>135</v>
      </c>
      <c r="C64" s="151" t="s">
        <v>138</v>
      </c>
      <c r="D64" s="156">
        <v>11</v>
      </c>
    </row>
    <row r="65" spans="1:4" x14ac:dyDescent="0.3">
      <c r="A65" s="153"/>
      <c r="B65" s="151" t="s">
        <v>32</v>
      </c>
      <c r="C65" s="151" t="s">
        <v>145</v>
      </c>
      <c r="D65" s="156">
        <v>120</v>
      </c>
    </row>
    <row r="66" spans="1:4" x14ac:dyDescent="0.3">
      <c r="A66" s="153"/>
      <c r="B66" s="151"/>
      <c r="C66" s="151"/>
      <c r="D66" s="156"/>
    </row>
    <row r="67" spans="1:4" x14ac:dyDescent="0.3">
      <c r="A67" s="153" t="s">
        <v>130</v>
      </c>
      <c r="B67" s="151" t="s">
        <v>135</v>
      </c>
      <c r="C67" s="151" t="s">
        <v>165</v>
      </c>
      <c r="D67" s="156">
        <v>15</v>
      </c>
    </row>
    <row r="68" spans="1:4" x14ac:dyDescent="0.3">
      <c r="A68" s="153"/>
      <c r="B68" s="151" t="s">
        <v>32</v>
      </c>
      <c r="C68" s="151" t="s">
        <v>95</v>
      </c>
      <c r="D68" s="156">
        <v>180</v>
      </c>
    </row>
    <row r="69" spans="1:4" x14ac:dyDescent="0.3">
      <c r="A69" s="153"/>
      <c r="B69" s="151"/>
      <c r="C69" s="151"/>
      <c r="D69" s="156"/>
    </row>
    <row r="70" spans="1:4" x14ac:dyDescent="0.3">
      <c r="A70" s="153" t="s">
        <v>131</v>
      </c>
      <c r="B70" s="151" t="s">
        <v>135</v>
      </c>
      <c r="C70" s="151" t="s">
        <v>182</v>
      </c>
      <c r="D70" s="156">
        <v>62</v>
      </c>
    </row>
    <row r="71" spans="1:4" x14ac:dyDescent="0.3">
      <c r="A71" s="153"/>
      <c r="B71" s="151" t="s">
        <v>32</v>
      </c>
      <c r="C71" s="151" t="s">
        <v>168</v>
      </c>
      <c r="D71" s="156">
        <v>220</v>
      </c>
    </row>
    <row r="72" spans="1:4" x14ac:dyDescent="0.3">
      <c r="A72" s="153"/>
      <c r="B72" s="151"/>
      <c r="C72" s="151"/>
      <c r="D72" s="156"/>
    </row>
    <row r="73" spans="1:4" x14ac:dyDescent="0.3">
      <c r="A73" s="153" t="s">
        <v>132</v>
      </c>
      <c r="B73" s="151" t="s">
        <v>32</v>
      </c>
      <c r="C73" s="151" t="s">
        <v>150</v>
      </c>
      <c r="D73" s="156">
        <v>117</v>
      </c>
    </row>
    <row r="74" spans="1:4" x14ac:dyDescent="0.3">
      <c r="A74" s="153"/>
      <c r="B74" s="151" t="s">
        <v>32</v>
      </c>
      <c r="C74" s="151" t="s">
        <v>193</v>
      </c>
      <c r="D74" s="156">
        <v>43</v>
      </c>
    </row>
    <row r="75" spans="1:4" x14ac:dyDescent="0.3">
      <c r="A75" s="153"/>
      <c r="B75" s="151"/>
      <c r="C75" s="151"/>
      <c r="D75" s="156"/>
    </row>
    <row r="76" spans="1:4" x14ac:dyDescent="0.3">
      <c r="A76" s="153" t="s">
        <v>175</v>
      </c>
      <c r="B76" s="151" t="s">
        <v>177</v>
      </c>
      <c r="C76" s="151" t="s">
        <v>176</v>
      </c>
      <c r="D76" s="156">
        <v>3</v>
      </c>
    </row>
    <row r="77" spans="1:4" x14ac:dyDescent="0.3">
      <c r="A77" s="153"/>
      <c r="B77" s="151"/>
      <c r="C77" s="151"/>
      <c r="D77" s="156"/>
    </row>
    <row r="78" spans="1:4" x14ac:dyDescent="0.3">
      <c r="A78" s="153" t="s">
        <v>133</v>
      </c>
      <c r="B78" s="151" t="s">
        <v>32</v>
      </c>
      <c r="C78" s="151" t="s">
        <v>141</v>
      </c>
      <c r="D78" s="156">
        <v>80</v>
      </c>
    </row>
    <row r="79" spans="1:4" ht="12.6" x14ac:dyDescent="0.25">
      <c r="A79"/>
      <c r="B79"/>
      <c r="C79"/>
      <c r="D79"/>
    </row>
    <row r="80" spans="1:4" ht="12.6" x14ac:dyDescent="0.25">
      <c r="A80"/>
      <c r="B80"/>
      <c r="C80"/>
      <c r="D80"/>
    </row>
    <row r="81" spans="1:4" ht="12.6" x14ac:dyDescent="0.25">
      <c r="A81"/>
      <c r="B81"/>
      <c r="C81"/>
      <c r="D81"/>
    </row>
    <row r="82" spans="1:4" ht="12.6" x14ac:dyDescent="0.25">
      <c r="A82"/>
      <c r="B82"/>
      <c r="C82"/>
      <c r="D82"/>
    </row>
    <row r="83" spans="1:4" ht="12.6" x14ac:dyDescent="0.25">
      <c r="A83"/>
      <c r="B83"/>
      <c r="C83"/>
      <c r="D83"/>
    </row>
    <row r="84" spans="1:4" ht="12.6" x14ac:dyDescent="0.25">
      <c r="A84"/>
      <c r="B84"/>
      <c r="C84"/>
      <c r="D84"/>
    </row>
    <row r="85" spans="1:4" ht="12.6" x14ac:dyDescent="0.25">
      <c r="A85"/>
      <c r="B85"/>
      <c r="C85"/>
      <c r="D85"/>
    </row>
    <row r="86" spans="1:4" ht="12.6" x14ac:dyDescent="0.25">
      <c r="A86"/>
      <c r="B86"/>
      <c r="C86"/>
      <c r="D86"/>
    </row>
    <row r="87" spans="1:4" ht="12.6" x14ac:dyDescent="0.25">
      <c r="A87"/>
      <c r="B87"/>
      <c r="C87"/>
      <c r="D87"/>
    </row>
    <row r="88" spans="1:4" ht="12.6" x14ac:dyDescent="0.25">
      <c r="A88"/>
      <c r="B88"/>
      <c r="C88"/>
      <c r="D88"/>
    </row>
    <row r="89" spans="1:4" ht="12.6" x14ac:dyDescent="0.25">
      <c r="A89"/>
      <c r="B89"/>
      <c r="C89"/>
      <c r="D89"/>
    </row>
    <row r="90" spans="1:4" ht="12.6" x14ac:dyDescent="0.25">
      <c r="A90"/>
      <c r="B90"/>
      <c r="C90"/>
      <c r="D90"/>
    </row>
    <row r="91" spans="1:4" ht="12.6" x14ac:dyDescent="0.25">
      <c r="A91"/>
      <c r="B91"/>
      <c r="C91"/>
      <c r="D91"/>
    </row>
    <row r="92" spans="1:4" ht="12.6" x14ac:dyDescent="0.25">
      <c r="A92"/>
      <c r="B92"/>
      <c r="C92"/>
      <c r="D92"/>
    </row>
    <row r="93" spans="1:4" ht="12.6" x14ac:dyDescent="0.25">
      <c r="A93"/>
      <c r="B93"/>
      <c r="C93"/>
      <c r="D93"/>
    </row>
    <row r="94" spans="1:4" ht="12.6" x14ac:dyDescent="0.25">
      <c r="A94"/>
      <c r="B94"/>
      <c r="C94"/>
      <c r="D94"/>
    </row>
    <row r="95" spans="1:4" ht="12.6" x14ac:dyDescent="0.25">
      <c r="A95"/>
      <c r="B95"/>
      <c r="C95"/>
      <c r="D95"/>
    </row>
    <row r="96" spans="1:4" ht="12.6" x14ac:dyDescent="0.25">
      <c r="A96"/>
      <c r="B96"/>
      <c r="C96"/>
      <c r="D96"/>
    </row>
    <row r="97" spans="1:4" ht="12.6" x14ac:dyDescent="0.25">
      <c r="A97"/>
      <c r="B97"/>
      <c r="C97"/>
      <c r="D97"/>
    </row>
    <row r="98" spans="1:4" ht="12.6" x14ac:dyDescent="0.25">
      <c r="A98"/>
      <c r="B98"/>
      <c r="C98"/>
      <c r="D98"/>
    </row>
    <row r="99" spans="1:4" ht="12.6" x14ac:dyDescent="0.25">
      <c r="A99"/>
      <c r="B99"/>
      <c r="C99"/>
      <c r="D99"/>
    </row>
    <row r="100" spans="1:4" ht="12.6" x14ac:dyDescent="0.25">
      <c r="A100"/>
      <c r="B100"/>
      <c r="C100"/>
      <c r="D100"/>
    </row>
    <row r="101" spans="1:4" ht="12.6" x14ac:dyDescent="0.25">
      <c r="A101"/>
      <c r="B101"/>
      <c r="C101"/>
      <c r="D101"/>
    </row>
    <row r="102" spans="1:4" ht="12.6" x14ac:dyDescent="0.25">
      <c r="A102"/>
      <c r="B102"/>
      <c r="C102"/>
      <c r="D102"/>
    </row>
    <row r="103" spans="1:4" ht="12.6" x14ac:dyDescent="0.25">
      <c r="A103"/>
      <c r="B103"/>
      <c r="C103"/>
      <c r="D103"/>
    </row>
    <row r="104" spans="1:4" ht="12.6" x14ac:dyDescent="0.25">
      <c r="A104"/>
      <c r="B104"/>
      <c r="C104"/>
      <c r="D104"/>
    </row>
    <row r="105" spans="1:4" ht="12.6" x14ac:dyDescent="0.25">
      <c r="A105"/>
      <c r="B105"/>
      <c r="C105"/>
      <c r="D105"/>
    </row>
    <row r="106" spans="1:4" ht="12.6" x14ac:dyDescent="0.25">
      <c r="A106"/>
      <c r="B106"/>
      <c r="C106"/>
      <c r="D106"/>
    </row>
    <row r="107" spans="1:4" ht="12.6" x14ac:dyDescent="0.25">
      <c r="A107"/>
      <c r="B107"/>
      <c r="C107"/>
      <c r="D107"/>
    </row>
    <row r="108" spans="1:4" ht="12.6" x14ac:dyDescent="0.25">
      <c r="A108"/>
      <c r="B108"/>
      <c r="C108"/>
      <c r="D108"/>
    </row>
    <row r="109" spans="1:4" ht="12.6" x14ac:dyDescent="0.25">
      <c r="A109"/>
      <c r="B109"/>
      <c r="C109"/>
      <c r="D109"/>
    </row>
    <row r="110" spans="1:4" ht="12.6" x14ac:dyDescent="0.25">
      <c r="A110"/>
      <c r="B110"/>
      <c r="C110"/>
      <c r="D110"/>
    </row>
    <row r="111" spans="1:4" ht="12.6" x14ac:dyDescent="0.25">
      <c r="A111"/>
      <c r="B111"/>
      <c r="C111"/>
      <c r="D111"/>
    </row>
    <row r="112" spans="1:4" ht="12.6" x14ac:dyDescent="0.25">
      <c r="A112"/>
      <c r="B112"/>
      <c r="C112"/>
      <c r="D112"/>
    </row>
    <row r="113" spans="1:4" ht="12.6" x14ac:dyDescent="0.25">
      <c r="A113"/>
      <c r="B113"/>
      <c r="C113"/>
      <c r="D113"/>
    </row>
    <row r="114" spans="1:4" ht="12.6" x14ac:dyDescent="0.25">
      <c r="A114"/>
      <c r="B114"/>
      <c r="C114"/>
      <c r="D114"/>
    </row>
    <row r="115" spans="1:4" ht="12.6" x14ac:dyDescent="0.25">
      <c r="A115"/>
      <c r="B115"/>
      <c r="C115"/>
      <c r="D115"/>
    </row>
    <row r="116" spans="1:4" ht="12.6" x14ac:dyDescent="0.25">
      <c r="A116"/>
      <c r="B116"/>
      <c r="C116"/>
      <c r="D116"/>
    </row>
    <row r="117" spans="1:4" ht="12.6" x14ac:dyDescent="0.25">
      <c r="A117"/>
      <c r="B117"/>
      <c r="C117"/>
      <c r="D117"/>
    </row>
    <row r="118" spans="1:4" ht="12.6" x14ac:dyDescent="0.25">
      <c r="A118"/>
      <c r="B118"/>
      <c r="C118"/>
      <c r="D118"/>
    </row>
    <row r="119" spans="1:4" ht="12.6" x14ac:dyDescent="0.25">
      <c r="A119"/>
      <c r="B119"/>
      <c r="C119"/>
      <c r="D119"/>
    </row>
    <row r="120" spans="1:4" ht="12.6" x14ac:dyDescent="0.25">
      <c r="A120"/>
      <c r="B120"/>
      <c r="C120"/>
      <c r="D120"/>
    </row>
    <row r="121" spans="1:4" ht="12.6" x14ac:dyDescent="0.25">
      <c r="A121"/>
      <c r="B121"/>
      <c r="C121"/>
      <c r="D121"/>
    </row>
    <row r="122" spans="1:4" ht="12.6" x14ac:dyDescent="0.25">
      <c r="A122"/>
      <c r="B122"/>
      <c r="C122"/>
      <c r="D122"/>
    </row>
    <row r="123" spans="1:4" ht="12.6" x14ac:dyDescent="0.25">
      <c r="A123"/>
      <c r="B123"/>
      <c r="C123"/>
      <c r="D123"/>
    </row>
    <row r="124" spans="1:4" ht="12.6" x14ac:dyDescent="0.25">
      <c r="A124"/>
      <c r="B124"/>
      <c r="C124"/>
      <c r="D124"/>
    </row>
    <row r="125" spans="1:4" ht="12.6" x14ac:dyDescent="0.25">
      <c r="A125"/>
      <c r="B125"/>
      <c r="C125"/>
      <c r="D125"/>
    </row>
    <row r="126" spans="1:4" ht="12.6" x14ac:dyDescent="0.25">
      <c r="A126"/>
      <c r="B126"/>
      <c r="C126"/>
      <c r="D126"/>
    </row>
    <row r="127" spans="1:4" ht="12.6" x14ac:dyDescent="0.25">
      <c r="A127"/>
      <c r="B127"/>
      <c r="C127"/>
      <c r="D127"/>
    </row>
    <row r="128" spans="1:4" ht="12.6" x14ac:dyDescent="0.25">
      <c r="A128"/>
      <c r="B128"/>
      <c r="C128"/>
      <c r="D128"/>
    </row>
    <row r="129" spans="1:4" ht="12.6" x14ac:dyDescent="0.25">
      <c r="A129"/>
      <c r="B129"/>
      <c r="C129"/>
      <c r="D129"/>
    </row>
    <row r="130" spans="1:4" ht="12.6" x14ac:dyDescent="0.25">
      <c r="A130"/>
      <c r="B130"/>
      <c r="C130"/>
      <c r="D130"/>
    </row>
    <row r="131" spans="1:4" ht="12.6" x14ac:dyDescent="0.25">
      <c r="A131"/>
      <c r="B131"/>
      <c r="C131"/>
      <c r="D131"/>
    </row>
    <row r="132" spans="1:4" ht="12.6" x14ac:dyDescent="0.25">
      <c r="A132"/>
      <c r="B132"/>
      <c r="C132"/>
      <c r="D132"/>
    </row>
    <row r="133" spans="1:4" ht="12.6" x14ac:dyDescent="0.25">
      <c r="A133"/>
      <c r="B133"/>
      <c r="C133"/>
      <c r="D133"/>
    </row>
    <row r="134" spans="1:4" ht="12.6" x14ac:dyDescent="0.25">
      <c r="A134"/>
      <c r="B134"/>
      <c r="C134"/>
      <c r="D134"/>
    </row>
    <row r="135" spans="1:4" ht="12.6" x14ac:dyDescent="0.25">
      <c r="A135"/>
      <c r="B135"/>
      <c r="C135"/>
      <c r="D135"/>
    </row>
    <row r="136" spans="1:4" ht="12.6" x14ac:dyDescent="0.25">
      <c r="A136"/>
      <c r="B136"/>
      <c r="C136"/>
      <c r="D136"/>
    </row>
    <row r="137" spans="1:4" ht="12.6" x14ac:dyDescent="0.25">
      <c r="A137"/>
      <c r="B137"/>
      <c r="C137"/>
      <c r="D137"/>
    </row>
    <row r="138" spans="1:4" ht="12.6" x14ac:dyDescent="0.25">
      <c r="A138"/>
      <c r="B138"/>
      <c r="C138"/>
      <c r="D138"/>
    </row>
    <row r="139" spans="1:4" ht="12.6" x14ac:dyDescent="0.25">
      <c r="A139"/>
      <c r="B139"/>
      <c r="C139"/>
      <c r="D139"/>
    </row>
    <row r="140" spans="1:4" ht="12.6" x14ac:dyDescent="0.25">
      <c r="A140"/>
      <c r="B140"/>
      <c r="C140"/>
      <c r="D140"/>
    </row>
    <row r="141" spans="1:4" ht="12.6" x14ac:dyDescent="0.25">
      <c r="A141"/>
      <c r="B141"/>
      <c r="C141"/>
      <c r="D141"/>
    </row>
    <row r="142" spans="1:4" ht="12.6" x14ac:dyDescent="0.25">
      <c r="A142"/>
      <c r="B142"/>
      <c r="C142"/>
      <c r="D142"/>
    </row>
    <row r="143" spans="1:4" ht="12.6" x14ac:dyDescent="0.25">
      <c r="A143"/>
      <c r="B143"/>
      <c r="C143"/>
      <c r="D143"/>
    </row>
    <row r="144" spans="1:4" ht="12.6" x14ac:dyDescent="0.25">
      <c r="A144"/>
      <c r="B144"/>
      <c r="C144"/>
      <c r="D144"/>
    </row>
    <row r="145" spans="1:4" ht="12.6" x14ac:dyDescent="0.25">
      <c r="A145"/>
      <c r="B145"/>
      <c r="C145"/>
      <c r="D145"/>
    </row>
    <row r="146" spans="1:4" ht="12.6" x14ac:dyDescent="0.25">
      <c r="A146"/>
      <c r="B146"/>
      <c r="C146"/>
      <c r="D146"/>
    </row>
    <row r="147" spans="1:4" ht="12.6" x14ac:dyDescent="0.25">
      <c r="A147"/>
      <c r="B147"/>
      <c r="C147"/>
      <c r="D147"/>
    </row>
    <row r="148" spans="1:4" ht="12.6" x14ac:dyDescent="0.25">
      <c r="A148"/>
      <c r="B148"/>
      <c r="C148"/>
      <c r="D148"/>
    </row>
    <row r="149" spans="1:4" ht="12.6" x14ac:dyDescent="0.25">
      <c r="A149"/>
      <c r="B149"/>
      <c r="C149"/>
      <c r="D149"/>
    </row>
    <row r="150" spans="1:4" ht="12.6" x14ac:dyDescent="0.25">
      <c r="A150"/>
      <c r="B150"/>
      <c r="C150"/>
      <c r="D150"/>
    </row>
    <row r="151" spans="1:4" ht="12.6" x14ac:dyDescent="0.25">
      <c r="A151"/>
      <c r="B151"/>
      <c r="C151"/>
      <c r="D151"/>
    </row>
    <row r="152" spans="1:4" ht="12.6" x14ac:dyDescent="0.25">
      <c r="A152"/>
      <c r="B152"/>
      <c r="C152"/>
      <c r="D152"/>
    </row>
    <row r="153" spans="1:4" ht="12.6" x14ac:dyDescent="0.25">
      <c r="A153"/>
      <c r="B153"/>
      <c r="C153"/>
      <c r="D153"/>
    </row>
    <row r="154" spans="1:4" ht="12.6" x14ac:dyDescent="0.25">
      <c r="A154"/>
      <c r="B154"/>
      <c r="C154"/>
      <c r="D154"/>
    </row>
    <row r="155" spans="1:4" ht="12.6" x14ac:dyDescent="0.25">
      <c r="A155"/>
      <c r="B155"/>
      <c r="C155"/>
      <c r="D155"/>
    </row>
    <row r="156" spans="1:4" ht="12.6" x14ac:dyDescent="0.25">
      <c r="A156"/>
      <c r="B156"/>
      <c r="C156"/>
      <c r="D156"/>
    </row>
    <row r="157" spans="1:4" ht="12.6" x14ac:dyDescent="0.25">
      <c r="A157"/>
      <c r="B157"/>
      <c r="C157"/>
      <c r="D157"/>
    </row>
    <row r="158" spans="1:4" ht="12.6" x14ac:dyDescent="0.25">
      <c r="A158"/>
      <c r="B158"/>
      <c r="C158"/>
      <c r="D158"/>
    </row>
    <row r="159" spans="1:4" ht="12.6" x14ac:dyDescent="0.25">
      <c r="A159"/>
      <c r="B159"/>
      <c r="C159"/>
      <c r="D159"/>
    </row>
    <row r="160" spans="1:4" ht="12.6" x14ac:dyDescent="0.25">
      <c r="A160"/>
      <c r="B160"/>
      <c r="C160"/>
      <c r="D160"/>
    </row>
    <row r="161" spans="1:4" ht="12.6" x14ac:dyDescent="0.25">
      <c r="A161"/>
      <c r="B161"/>
      <c r="C161"/>
      <c r="D161"/>
    </row>
    <row r="162" spans="1:4" ht="12.6" x14ac:dyDescent="0.25">
      <c r="A162"/>
      <c r="B162"/>
      <c r="C162"/>
      <c r="D162"/>
    </row>
    <row r="163" spans="1:4" ht="12.6" x14ac:dyDescent="0.25">
      <c r="A163"/>
      <c r="B163"/>
      <c r="C163"/>
      <c r="D163"/>
    </row>
    <row r="164" spans="1:4" ht="12.6" x14ac:dyDescent="0.25">
      <c r="A164"/>
      <c r="B164"/>
      <c r="C164"/>
      <c r="D164"/>
    </row>
    <row r="165" spans="1:4" ht="12.6" x14ac:dyDescent="0.25">
      <c r="A165"/>
      <c r="B165"/>
      <c r="C165"/>
      <c r="D165"/>
    </row>
    <row r="166" spans="1:4" ht="12.6" x14ac:dyDescent="0.25">
      <c r="A166"/>
      <c r="B166"/>
      <c r="C166"/>
      <c r="D166"/>
    </row>
    <row r="167" spans="1:4" ht="12.6" x14ac:dyDescent="0.25">
      <c r="A167"/>
      <c r="B167"/>
      <c r="C167"/>
      <c r="D167"/>
    </row>
  </sheetData>
  <sheetProtection selectLockedCells="1"/>
  <mergeCells count="2">
    <mergeCell ref="A1:D1"/>
    <mergeCell ref="A3:D3"/>
  </mergeCells>
  <printOptions horizontalCentered="1"/>
  <pageMargins left="0.5" right="0.5" top="1.5" bottom="0.5" header="1" footer="0.3"/>
  <pageSetup orientation="portrait" r:id="rId1"/>
  <headerFooter alignWithMargins="0">
    <oddHeader>&amp;C&amp;"Helv,Bold"BONNER COUNTY RESULTS
PRIMARY ELECTION     MAY 17, 2016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topLeftCell="A4" zoomScaleNormal="100" zoomScaleSheetLayoutView="100" workbookViewId="0">
      <selection activeCell="B37" sqref="B37"/>
    </sheetView>
  </sheetViews>
  <sheetFormatPr defaultColWidth="9.109375" defaultRowHeight="13.8" x14ac:dyDescent="0.3"/>
  <cols>
    <col min="1" max="1" width="13.5546875" style="21" customWidth="1"/>
    <col min="2" max="3" width="10.6640625" style="21" customWidth="1"/>
    <col min="4" max="8" width="8.109375" style="15" customWidth="1"/>
    <col min="9" max="13" width="9.6640625" style="15" customWidth="1"/>
    <col min="14" max="14" width="17.33203125" style="15" bestFit="1" customWidth="1"/>
    <col min="15" max="16" width="9.6640625" style="15" customWidth="1"/>
    <col min="17" max="16384" width="9.109375" style="15"/>
  </cols>
  <sheetData>
    <row r="1" spans="1:8" x14ac:dyDescent="0.3">
      <c r="A1" s="29"/>
      <c r="B1" s="169" t="s">
        <v>172</v>
      </c>
      <c r="C1" s="171"/>
      <c r="D1" s="169" t="s">
        <v>4</v>
      </c>
      <c r="E1" s="170"/>
      <c r="F1" s="170"/>
      <c r="G1" s="170"/>
      <c r="H1" s="171"/>
    </row>
    <row r="2" spans="1:8" s="31" customFormat="1" x14ac:dyDescent="0.3">
      <c r="A2" s="32"/>
      <c r="B2" s="166" t="s">
        <v>194</v>
      </c>
      <c r="C2" s="168"/>
      <c r="D2" s="166" t="s">
        <v>5</v>
      </c>
      <c r="E2" s="167"/>
      <c r="F2" s="167"/>
      <c r="G2" s="167"/>
      <c r="H2" s="168"/>
    </row>
    <row r="3" spans="1:8" ht="13.5" customHeight="1" x14ac:dyDescent="0.3">
      <c r="A3" s="33"/>
      <c r="B3" s="166" t="s">
        <v>195</v>
      </c>
      <c r="C3" s="168"/>
      <c r="D3" s="176"/>
      <c r="E3" s="177"/>
      <c r="F3" s="177"/>
      <c r="G3" s="177"/>
      <c r="H3" s="178"/>
    </row>
    <row r="4" spans="1:8" s="16" customFormat="1" ht="88.2" customHeight="1" thickBot="1" x14ac:dyDescent="0.3">
      <c r="A4" s="34" t="s">
        <v>6</v>
      </c>
      <c r="B4" s="5" t="s">
        <v>49</v>
      </c>
      <c r="C4" s="77" t="s">
        <v>50</v>
      </c>
      <c r="D4" s="6" t="s">
        <v>11</v>
      </c>
      <c r="E4" s="6" t="s">
        <v>12</v>
      </c>
      <c r="F4" s="6" t="s">
        <v>18</v>
      </c>
      <c r="G4" s="6" t="s">
        <v>19</v>
      </c>
      <c r="H4" s="3" t="s">
        <v>13</v>
      </c>
    </row>
    <row r="5" spans="1:8" s="20" customFormat="1" ht="14.4" thickBot="1" x14ac:dyDescent="0.35">
      <c r="A5" s="17"/>
      <c r="B5" s="44"/>
      <c r="C5" s="44"/>
      <c r="D5" s="18"/>
      <c r="E5" s="18"/>
      <c r="F5" s="18"/>
      <c r="G5" s="18"/>
      <c r="H5" s="19"/>
    </row>
    <row r="6" spans="1:8" s="20" customFormat="1" x14ac:dyDescent="0.3">
      <c r="A6" s="146" t="s">
        <v>59</v>
      </c>
      <c r="B6" s="133">
        <v>84</v>
      </c>
      <c r="C6" s="133">
        <v>70</v>
      </c>
      <c r="D6" s="23">
        <v>423</v>
      </c>
      <c r="E6" s="24">
        <v>11</v>
      </c>
      <c r="F6" s="42">
        <f>IF(D6&lt;&gt;0,E6+D6,"")</f>
        <v>434</v>
      </c>
      <c r="G6" s="24">
        <v>154</v>
      </c>
      <c r="H6" s="25">
        <f>IF(G6&lt;&gt;0,G6/F6,"")</f>
        <v>0.35483870967741937</v>
      </c>
    </row>
    <row r="7" spans="1:8" s="20" customFormat="1" x14ac:dyDescent="0.3">
      <c r="A7" s="141" t="s">
        <v>61</v>
      </c>
      <c r="B7" s="134">
        <v>9</v>
      </c>
      <c r="C7" s="134">
        <v>21</v>
      </c>
      <c r="D7" s="45">
        <v>80</v>
      </c>
      <c r="E7" s="27">
        <v>17</v>
      </c>
      <c r="F7" s="43">
        <f t="shared" ref="F7:F12" si="0">IF(D7&lt;&gt;0,E7+D7,"")</f>
        <v>97</v>
      </c>
      <c r="G7" s="27">
        <v>30</v>
      </c>
      <c r="H7" s="25">
        <f t="shared" ref="H7:H12" si="1">IF(G7&lt;&gt;0,G7/F7,"")</f>
        <v>0.30927835051546393</v>
      </c>
    </row>
    <row r="8" spans="1:8" s="20" customFormat="1" x14ac:dyDescent="0.3">
      <c r="A8" s="144" t="s">
        <v>66</v>
      </c>
      <c r="B8" s="134">
        <v>96</v>
      </c>
      <c r="C8" s="134">
        <v>128</v>
      </c>
      <c r="D8" s="45">
        <v>605</v>
      </c>
      <c r="E8" s="27">
        <v>13</v>
      </c>
      <c r="F8" s="43">
        <f t="shared" si="0"/>
        <v>618</v>
      </c>
      <c r="G8" s="27">
        <v>224</v>
      </c>
      <c r="H8" s="25">
        <f t="shared" si="1"/>
        <v>0.36245954692556637</v>
      </c>
    </row>
    <row r="9" spans="1:8" s="20" customFormat="1" x14ac:dyDescent="0.3">
      <c r="A9" s="147" t="s">
        <v>71</v>
      </c>
      <c r="B9" s="134">
        <v>93</v>
      </c>
      <c r="C9" s="134">
        <v>147</v>
      </c>
      <c r="D9" s="45">
        <v>603</v>
      </c>
      <c r="E9" s="27">
        <v>6</v>
      </c>
      <c r="F9" s="43">
        <f t="shared" si="0"/>
        <v>609</v>
      </c>
      <c r="G9" s="27">
        <v>240</v>
      </c>
      <c r="H9" s="25">
        <f t="shared" si="1"/>
        <v>0.39408866995073893</v>
      </c>
    </row>
    <row r="10" spans="1:8" s="20" customFormat="1" x14ac:dyDescent="0.3">
      <c r="A10" s="142" t="s">
        <v>75</v>
      </c>
      <c r="B10" s="134">
        <v>191</v>
      </c>
      <c r="C10" s="134">
        <v>302</v>
      </c>
      <c r="D10" s="45">
        <v>1583</v>
      </c>
      <c r="E10" s="27">
        <v>33</v>
      </c>
      <c r="F10" s="43">
        <f t="shared" si="0"/>
        <v>1616</v>
      </c>
      <c r="G10" s="27">
        <v>493</v>
      </c>
      <c r="H10" s="25">
        <f t="shared" si="1"/>
        <v>0.30507425742574257</v>
      </c>
    </row>
    <row r="11" spans="1:8" s="20" customFormat="1" x14ac:dyDescent="0.3">
      <c r="A11" s="144" t="s">
        <v>79</v>
      </c>
      <c r="B11" s="134">
        <v>75</v>
      </c>
      <c r="C11" s="134">
        <v>135</v>
      </c>
      <c r="D11" s="45">
        <v>472</v>
      </c>
      <c r="E11" s="27">
        <v>5</v>
      </c>
      <c r="F11" s="43">
        <f t="shared" si="0"/>
        <v>477</v>
      </c>
      <c r="G11" s="27">
        <v>210</v>
      </c>
      <c r="H11" s="25">
        <f t="shared" si="1"/>
        <v>0.44025157232704404</v>
      </c>
    </row>
    <row r="12" spans="1:8" s="20" customFormat="1" x14ac:dyDescent="0.3">
      <c r="A12" s="142" t="s">
        <v>85</v>
      </c>
      <c r="B12" s="134">
        <v>96</v>
      </c>
      <c r="C12" s="134">
        <v>154</v>
      </c>
      <c r="D12" s="45">
        <v>682</v>
      </c>
      <c r="E12" s="27">
        <v>6</v>
      </c>
      <c r="F12" s="43">
        <f t="shared" si="0"/>
        <v>688</v>
      </c>
      <c r="G12" s="27">
        <v>250</v>
      </c>
      <c r="H12" s="25">
        <f t="shared" si="1"/>
        <v>0.36337209302325579</v>
      </c>
    </row>
    <row r="13" spans="1:8" s="20" customFormat="1" x14ac:dyDescent="0.3">
      <c r="A13" s="8" t="s">
        <v>0</v>
      </c>
      <c r="B13" s="135">
        <f t="shared" ref="B13:G13" si="2">SUM(B6:B12)</f>
        <v>644</v>
      </c>
      <c r="C13" s="135">
        <f t="shared" si="2"/>
        <v>957</v>
      </c>
      <c r="D13" s="22">
        <f t="shared" si="2"/>
        <v>4448</v>
      </c>
      <c r="E13" s="22">
        <f t="shared" si="2"/>
        <v>91</v>
      </c>
      <c r="F13" s="22">
        <f t="shared" si="2"/>
        <v>4539</v>
      </c>
      <c r="G13" s="22">
        <f t="shared" si="2"/>
        <v>1601</v>
      </c>
      <c r="H13" s="59">
        <f t="shared" ref="H13" si="3">IF(G13&lt;&gt;0,G13/F13,"")</f>
        <v>0.35272086362634941</v>
      </c>
    </row>
    <row r="14" spans="1:8" s="20" customFormat="1" x14ac:dyDescent="0.3">
      <c r="A14" s="38"/>
      <c r="B14" s="38"/>
      <c r="C14" s="38"/>
      <c r="D14" s="46"/>
      <c r="E14" s="46"/>
      <c r="F14" s="46"/>
      <c r="G14" s="46"/>
      <c r="H14" s="62"/>
    </row>
    <row r="15" spans="1:8" s="20" customFormat="1" x14ac:dyDescent="0.3">
      <c r="A15" s="38"/>
      <c r="B15" s="38"/>
      <c r="C15" s="38"/>
      <c r="D15" s="179" t="s">
        <v>21</v>
      </c>
      <c r="E15" s="179"/>
      <c r="F15" s="186"/>
      <c r="G15" s="58">
        <v>263</v>
      </c>
      <c r="H15" s="63"/>
    </row>
    <row r="16" spans="1:8" s="20" customFormat="1" x14ac:dyDescent="0.3">
      <c r="A16" s="38"/>
      <c r="B16" s="38"/>
      <c r="C16" s="38"/>
      <c r="D16" s="15"/>
      <c r="E16" s="15"/>
      <c r="F16" s="15"/>
      <c r="G16" s="15"/>
      <c r="H16" s="15"/>
    </row>
    <row r="17" spans="1:8" s="20" customFormat="1" x14ac:dyDescent="0.3">
      <c r="A17" s="21"/>
      <c r="B17" s="21"/>
      <c r="C17" s="21"/>
      <c r="D17" s="15"/>
      <c r="E17" s="15"/>
      <c r="F17" s="15"/>
      <c r="G17" s="15"/>
      <c r="H17" s="15"/>
    </row>
    <row r="18" spans="1:8" s="20" customFormat="1" x14ac:dyDescent="0.3">
      <c r="A18" s="21"/>
      <c r="B18" s="21"/>
      <c r="C18" s="21"/>
      <c r="D18" s="15"/>
      <c r="E18" s="15"/>
      <c r="F18" s="15"/>
      <c r="G18" s="15"/>
      <c r="H18" s="15"/>
    </row>
    <row r="19" spans="1:8" s="20" customFormat="1" x14ac:dyDescent="0.3">
      <c r="A19" s="21"/>
      <c r="B19" s="21"/>
      <c r="C19" s="15"/>
      <c r="D19" s="15"/>
      <c r="E19" s="15"/>
      <c r="F19" s="15"/>
      <c r="G19" s="15"/>
    </row>
    <row r="20" spans="1:8" s="20" customFormat="1" x14ac:dyDescent="0.3">
      <c r="A20" s="21"/>
      <c r="B20" s="21"/>
      <c r="C20" s="21"/>
      <c r="D20" s="15"/>
      <c r="E20" s="15"/>
      <c r="F20" s="15"/>
      <c r="G20" s="15"/>
      <c r="H20" s="15"/>
    </row>
    <row r="21" spans="1:8" s="20" customFormat="1" x14ac:dyDescent="0.3">
      <c r="A21" s="21"/>
      <c r="B21" s="21"/>
      <c r="C21" s="21"/>
      <c r="D21" s="15"/>
      <c r="E21" s="15"/>
      <c r="F21" s="15"/>
      <c r="G21" s="15"/>
      <c r="H21" s="15"/>
    </row>
    <row r="22" spans="1:8" s="20" customFormat="1" ht="63" customHeight="1" x14ac:dyDescent="0.3">
      <c r="A22" s="21"/>
      <c r="B22" s="21"/>
      <c r="C22" s="21"/>
      <c r="D22" s="15"/>
      <c r="E22" s="15"/>
      <c r="F22" s="15"/>
      <c r="G22" s="15"/>
      <c r="H22" s="15"/>
    </row>
    <row r="23" spans="1:8" s="20" customFormat="1" x14ac:dyDescent="0.3">
      <c r="A23" s="21"/>
      <c r="B23" s="21"/>
      <c r="C23" s="21"/>
      <c r="D23" s="15"/>
      <c r="E23" s="15"/>
      <c r="F23" s="15"/>
      <c r="G23" s="15"/>
      <c r="H23" s="15"/>
    </row>
    <row r="24" spans="1:8" s="20" customFormat="1" x14ac:dyDescent="0.3">
      <c r="A24" s="21"/>
      <c r="B24" s="21"/>
      <c r="C24" s="21"/>
      <c r="D24" s="15"/>
      <c r="E24" s="15"/>
      <c r="F24" s="15"/>
      <c r="G24" s="15"/>
      <c r="H24" s="15"/>
    </row>
    <row r="25" spans="1:8" s="20" customFormat="1" x14ac:dyDescent="0.3">
      <c r="A25" s="21"/>
      <c r="B25" s="21"/>
      <c r="C25" s="21"/>
      <c r="D25" s="15"/>
      <c r="E25" s="15"/>
      <c r="F25" s="15"/>
      <c r="G25" s="15"/>
      <c r="H25" s="15"/>
    </row>
    <row r="26" spans="1:8" s="20" customFormat="1" x14ac:dyDescent="0.3">
      <c r="A26" s="21"/>
      <c r="B26" s="21"/>
      <c r="C26" s="21"/>
      <c r="D26" s="15"/>
      <c r="E26" s="15"/>
      <c r="F26" s="15"/>
      <c r="G26" s="15"/>
      <c r="H26" s="15"/>
    </row>
    <row r="27" spans="1:8" s="20" customFormat="1" x14ac:dyDescent="0.3">
      <c r="A27" s="21"/>
      <c r="B27" s="21"/>
      <c r="C27" s="21"/>
      <c r="D27" s="15"/>
      <c r="E27" s="15"/>
      <c r="F27" s="15"/>
      <c r="G27" s="15"/>
      <c r="H27" s="15"/>
    </row>
    <row r="28" spans="1:8" s="20" customFormat="1" x14ac:dyDescent="0.3">
      <c r="A28" s="21"/>
      <c r="B28" s="21"/>
      <c r="C28" s="21"/>
      <c r="D28" s="15"/>
      <c r="E28" s="15"/>
      <c r="F28" s="15"/>
      <c r="G28" s="15"/>
      <c r="H28" s="15"/>
    </row>
    <row r="29" spans="1:8" s="20" customFormat="1" x14ac:dyDescent="0.3">
      <c r="A29" s="21"/>
      <c r="B29" s="21"/>
      <c r="C29" s="21"/>
      <c r="D29" s="15"/>
      <c r="E29" s="15"/>
      <c r="F29" s="15"/>
      <c r="G29" s="15"/>
      <c r="H29" s="15"/>
    </row>
    <row r="30" spans="1:8" s="20" customFormat="1" x14ac:dyDescent="0.3">
      <c r="A30" s="21"/>
      <c r="B30" s="21"/>
      <c r="C30" s="21"/>
      <c r="D30" s="15"/>
      <c r="E30" s="15"/>
      <c r="F30" s="15"/>
      <c r="G30" s="15"/>
      <c r="H30" s="15"/>
    </row>
    <row r="31" spans="1:8" s="20" customFormat="1" x14ac:dyDescent="0.3">
      <c r="A31" s="21"/>
      <c r="B31" s="21"/>
      <c r="C31" s="21"/>
      <c r="D31" s="15"/>
      <c r="E31" s="15"/>
      <c r="F31" s="15"/>
      <c r="G31" s="15"/>
      <c r="H31" s="15"/>
    </row>
    <row r="32" spans="1:8" s="20" customFormat="1" x14ac:dyDescent="0.3">
      <c r="A32" s="21"/>
      <c r="B32" s="21"/>
      <c r="C32" s="21"/>
      <c r="D32" s="15"/>
      <c r="E32" s="15"/>
      <c r="F32" s="15"/>
      <c r="G32" s="15"/>
      <c r="H32" s="15"/>
    </row>
    <row r="33" spans="1:8" s="20" customFormat="1" x14ac:dyDescent="0.3">
      <c r="A33" s="21"/>
      <c r="B33" s="21"/>
      <c r="C33" s="21"/>
      <c r="D33" s="15"/>
      <c r="E33" s="15"/>
      <c r="F33" s="15"/>
      <c r="G33" s="15"/>
      <c r="H33" s="15"/>
    </row>
    <row r="34" spans="1:8" s="20" customFormat="1" x14ac:dyDescent="0.3">
      <c r="A34" s="21"/>
      <c r="B34" s="21"/>
      <c r="C34" s="21"/>
      <c r="D34" s="15"/>
      <c r="E34" s="15"/>
      <c r="F34" s="15"/>
      <c r="G34" s="15"/>
      <c r="H34" s="15"/>
    </row>
    <row r="35" spans="1:8" s="20" customFormat="1" x14ac:dyDescent="0.3">
      <c r="A35" s="21"/>
      <c r="B35" s="21"/>
      <c r="C35" s="21"/>
      <c r="D35" s="15"/>
      <c r="E35" s="15"/>
      <c r="F35" s="15"/>
      <c r="G35" s="15"/>
      <c r="H35" s="15"/>
    </row>
    <row r="36" spans="1:8" s="20" customFormat="1" x14ac:dyDescent="0.3">
      <c r="A36" s="21"/>
      <c r="B36" s="21"/>
      <c r="C36" s="21"/>
      <c r="D36" s="15"/>
      <c r="E36" s="15"/>
      <c r="F36" s="15"/>
      <c r="G36" s="15"/>
      <c r="H36" s="15"/>
    </row>
    <row r="37" spans="1:8" s="20" customFormat="1" x14ac:dyDescent="0.3">
      <c r="A37" s="21"/>
      <c r="B37" s="21"/>
      <c r="C37" s="21"/>
      <c r="D37" s="15"/>
      <c r="E37" s="15"/>
      <c r="F37" s="15"/>
      <c r="G37" s="15"/>
      <c r="H37" s="15"/>
    </row>
    <row r="38" spans="1:8" s="20" customFormat="1" x14ac:dyDescent="0.3">
      <c r="A38" s="21"/>
      <c r="B38" s="21"/>
      <c r="C38" s="21"/>
      <c r="D38" s="15"/>
      <c r="E38" s="15"/>
      <c r="F38" s="15"/>
      <c r="G38" s="15"/>
      <c r="H38" s="15"/>
    </row>
    <row r="39" spans="1:8" s="20" customFormat="1" x14ac:dyDescent="0.3">
      <c r="A39" s="21"/>
      <c r="B39" s="21"/>
      <c r="C39" s="21"/>
      <c r="D39" s="15"/>
      <c r="E39" s="15"/>
      <c r="F39" s="15"/>
      <c r="G39" s="15"/>
      <c r="H39" s="15"/>
    </row>
    <row r="40" spans="1:8" s="20" customFormat="1" x14ac:dyDescent="0.3">
      <c r="A40" s="21"/>
      <c r="B40" s="21"/>
      <c r="C40" s="21"/>
      <c r="D40" s="15"/>
      <c r="E40" s="15"/>
      <c r="F40" s="15"/>
      <c r="G40" s="15"/>
      <c r="H40" s="15"/>
    </row>
    <row r="41" spans="1:8" s="20" customFormat="1" x14ac:dyDescent="0.3">
      <c r="A41" s="21"/>
      <c r="B41" s="21"/>
      <c r="C41" s="21"/>
      <c r="D41" s="15"/>
      <c r="E41" s="15"/>
      <c r="F41" s="15"/>
      <c r="G41" s="15"/>
      <c r="H41" s="15"/>
    </row>
    <row r="42" spans="1:8" s="20" customFormat="1" x14ac:dyDescent="0.3">
      <c r="A42" s="21"/>
      <c r="B42" s="21"/>
      <c r="C42" s="21"/>
      <c r="D42" s="15"/>
      <c r="E42" s="15"/>
      <c r="F42" s="15"/>
      <c r="G42" s="15"/>
      <c r="H42" s="15"/>
    </row>
    <row r="43" spans="1:8" s="20" customFormat="1" x14ac:dyDescent="0.3">
      <c r="A43" s="21"/>
      <c r="B43" s="21"/>
      <c r="C43" s="21"/>
      <c r="D43" s="15"/>
      <c r="E43" s="15"/>
      <c r="F43" s="15"/>
      <c r="G43" s="15"/>
      <c r="H43" s="15"/>
    </row>
    <row r="44" spans="1:8" s="20" customFormat="1" x14ac:dyDescent="0.3">
      <c r="A44" s="21"/>
      <c r="B44" s="21"/>
      <c r="C44" s="21"/>
      <c r="D44" s="15"/>
      <c r="E44" s="15"/>
      <c r="F44" s="15"/>
      <c r="G44" s="15"/>
      <c r="H44" s="15"/>
    </row>
    <row r="45" spans="1:8" s="20" customFormat="1" x14ac:dyDescent="0.3">
      <c r="A45" s="21"/>
      <c r="B45" s="21"/>
      <c r="C45" s="21"/>
      <c r="D45" s="15"/>
      <c r="E45" s="15"/>
      <c r="F45" s="15"/>
      <c r="G45" s="15"/>
      <c r="H45" s="15"/>
    </row>
    <row r="46" spans="1:8" s="20" customFormat="1" x14ac:dyDescent="0.3">
      <c r="A46" s="21"/>
      <c r="B46" s="21"/>
      <c r="C46" s="21"/>
      <c r="D46" s="15"/>
      <c r="E46" s="15"/>
      <c r="F46" s="15"/>
      <c r="G46" s="15"/>
      <c r="H46" s="15"/>
    </row>
    <row r="47" spans="1:8" s="20" customFormat="1" x14ac:dyDescent="0.3">
      <c r="A47" s="21"/>
      <c r="B47" s="21"/>
      <c r="C47" s="21"/>
      <c r="D47" s="15"/>
      <c r="E47" s="15"/>
      <c r="F47" s="15"/>
      <c r="G47" s="15"/>
      <c r="H47" s="15"/>
    </row>
    <row r="48" spans="1:8" s="20" customFormat="1" x14ac:dyDescent="0.3">
      <c r="A48" s="21"/>
      <c r="B48" s="21"/>
      <c r="C48" s="21"/>
      <c r="D48" s="15"/>
      <c r="E48" s="15"/>
      <c r="F48" s="15"/>
      <c r="G48" s="15"/>
      <c r="H48" s="15"/>
    </row>
    <row r="49" spans="1:8" s="20" customFormat="1" x14ac:dyDescent="0.3">
      <c r="A49" s="21"/>
      <c r="B49" s="21"/>
      <c r="C49" s="21"/>
      <c r="D49" s="15"/>
      <c r="E49" s="15"/>
      <c r="F49" s="15"/>
      <c r="G49" s="15"/>
      <c r="H49" s="15"/>
    </row>
    <row r="50" spans="1:8" s="20" customFormat="1" x14ac:dyDescent="0.3">
      <c r="A50" s="21"/>
      <c r="B50" s="21"/>
      <c r="C50" s="21"/>
      <c r="D50" s="15"/>
      <c r="E50" s="15"/>
      <c r="F50" s="15"/>
      <c r="G50" s="15"/>
      <c r="H50" s="15"/>
    </row>
    <row r="51" spans="1:8" s="20" customFormat="1" x14ac:dyDescent="0.3">
      <c r="A51" s="21"/>
      <c r="B51" s="21"/>
      <c r="C51" s="21"/>
      <c r="D51" s="15"/>
      <c r="E51" s="15"/>
      <c r="F51" s="15"/>
      <c r="G51" s="15"/>
      <c r="H51" s="15"/>
    </row>
    <row r="52" spans="1:8" s="20" customFormat="1" x14ac:dyDescent="0.3">
      <c r="A52" s="21"/>
      <c r="B52" s="21"/>
      <c r="C52" s="21"/>
      <c r="D52" s="15"/>
      <c r="E52" s="15"/>
      <c r="F52" s="15"/>
      <c r="G52" s="15"/>
      <c r="H52" s="15"/>
    </row>
    <row r="53" spans="1:8" s="20" customFormat="1" x14ac:dyDescent="0.3">
      <c r="A53" s="21"/>
      <c r="B53" s="21"/>
      <c r="C53" s="21"/>
      <c r="D53" s="15"/>
      <c r="E53" s="15"/>
      <c r="F53" s="15"/>
      <c r="G53" s="15"/>
      <c r="H53" s="15"/>
    </row>
    <row r="54" spans="1:8" s="20" customFormat="1" x14ac:dyDescent="0.3">
      <c r="A54" s="21"/>
      <c r="B54" s="21"/>
      <c r="C54" s="21"/>
      <c r="D54" s="15"/>
      <c r="E54" s="15"/>
      <c r="F54" s="15"/>
      <c r="G54" s="15"/>
      <c r="H54" s="15"/>
    </row>
    <row r="55" spans="1:8" s="20" customFormat="1" x14ac:dyDescent="0.3">
      <c r="A55" s="21"/>
      <c r="B55" s="21"/>
      <c r="C55" s="21"/>
      <c r="D55" s="15"/>
      <c r="E55" s="15"/>
      <c r="F55" s="15"/>
      <c r="G55" s="15"/>
      <c r="H55" s="15"/>
    </row>
    <row r="56" spans="1:8" s="20" customFormat="1" x14ac:dyDescent="0.3">
      <c r="A56" s="21"/>
      <c r="B56" s="21"/>
      <c r="C56" s="21"/>
      <c r="D56" s="15"/>
      <c r="E56" s="15"/>
      <c r="F56" s="15"/>
      <c r="G56" s="15"/>
      <c r="H56" s="15"/>
    </row>
    <row r="57" spans="1:8" s="20" customFormat="1" x14ac:dyDescent="0.3">
      <c r="A57" s="21"/>
      <c r="B57" s="21"/>
      <c r="C57" s="21"/>
      <c r="D57" s="15"/>
      <c r="E57" s="15"/>
      <c r="F57" s="15"/>
      <c r="G57" s="15"/>
      <c r="H57" s="15"/>
    </row>
    <row r="58" spans="1:8" s="20" customFormat="1" x14ac:dyDescent="0.3">
      <c r="A58" s="21"/>
      <c r="B58" s="21"/>
      <c r="C58" s="21"/>
      <c r="D58" s="15"/>
      <c r="E58" s="15"/>
      <c r="F58" s="15"/>
      <c r="G58" s="15"/>
      <c r="H58" s="15"/>
    </row>
    <row r="59" spans="1:8" s="20" customFormat="1" x14ac:dyDescent="0.3">
      <c r="A59" s="21"/>
      <c r="B59" s="21"/>
      <c r="C59" s="21"/>
      <c r="D59" s="15"/>
      <c r="E59" s="15"/>
      <c r="F59" s="15"/>
      <c r="G59" s="15"/>
      <c r="H59" s="15"/>
    </row>
    <row r="60" spans="1:8" s="20" customFormat="1" x14ac:dyDescent="0.3">
      <c r="A60" s="21"/>
      <c r="B60" s="21"/>
      <c r="C60" s="21"/>
      <c r="D60" s="15"/>
      <c r="E60" s="15"/>
      <c r="F60" s="15"/>
      <c r="G60" s="15"/>
      <c r="H60" s="15"/>
    </row>
    <row r="61" spans="1:8" s="20" customFormat="1" x14ac:dyDescent="0.3">
      <c r="A61" s="21"/>
      <c r="B61" s="21"/>
      <c r="C61" s="21"/>
      <c r="D61" s="15"/>
      <c r="E61" s="15"/>
      <c r="F61" s="15"/>
      <c r="G61" s="15"/>
      <c r="H61" s="15"/>
    </row>
    <row r="62" spans="1:8" s="20" customFormat="1" x14ac:dyDescent="0.3">
      <c r="A62" s="21"/>
      <c r="B62" s="21"/>
      <c r="C62" s="21"/>
      <c r="D62" s="15"/>
      <c r="E62" s="15"/>
      <c r="F62" s="15"/>
      <c r="G62" s="15"/>
      <c r="H62" s="15"/>
    </row>
    <row r="63" spans="1:8" s="20" customFormat="1" x14ac:dyDescent="0.3">
      <c r="A63" s="21"/>
      <c r="B63" s="21"/>
      <c r="C63" s="21"/>
      <c r="D63" s="15"/>
      <c r="E63" s="15"/>
      <c r="F63" s="15"/>
      <c r="G63" s="15"/>
      <c r="H63" s="15"/>
    </row>
    <row r="64" spans="1:8" s="20" customFormat="1" x14ac:dyDescent="0.3">
      <c r="A64" s="21"/>
      <c r="B64" s="21"/>
      <c r="C64" s="21"/>
      <c r="D64" s="15"/>
      <c r="E64" s="15"/>
      <c r="F64" s="15"/>
      <c r="G64" s="15"/>
      <c r="H64" s="15"/>
    </row>
    <row r="65" spans="1:9" s="20" customFormat="1" x14ac:dyDescent="0.3">
      <c r="A65" s="21"/>
      <c r="B65" s="21"/>
      <c r="C65" s="21"/>
      <c r="D65" s="15"/>
      <c r="E65" s="15"/>
      <c r="F65" s="15"/>
      <c r="G65" s="15"/>
      <c r="H65" s="15"/>
      <c r="I65" s="15"/>
    </row>
    <row r="66" spans="1:9" s="20" customFormat="1" x14ac:dyDescent="0.3">
      <c r="A66" s="21"/>
      <c r="B66" s="21"/>
      <c r="C66" s="21"/>
      <c r="D66" s="15"/>
      <c r="E66" s="15"/>
      <c r="F66" s="15"/>
      <c r="G66" s="15"/>
      <c r="H66" s="15"/>
      <c r="I66" s="15"/>
    </row>
    <row r="67" spans="1:9" s="20" customFormat="1" x14ac:dyDescent="0.3">
      <c r="A67" s="21"/>
      <c r="B67" s="21"/>
      <c r="C67" s="21"/>
      <c r="D67" s="15"/>
      <c r="E67" s="15"/>
      <c r="F67" s="15"/>
      <c r="G67" s="15"/>
      <c r="H67" s="15"/>
      <c r="I67" s="15"/>
    </row>
    <row r="68" spans="1:9" s="20" customFormat="1" x14ac:dyDescent="0.3">
      <c r="A68" s="21"/>
      <c r="B68" s="21"/>
      <c r="C68" s="21"/>
      <c r="D68" s="15"/>
      <c r="E68" s="15"/>
      <c r="F68" s="15"/>
      <c r="G68" s="15"/>
      <c r="H68" s="15"/>
      <c r="I68" s="15"/>
    </row>
    <row r="69" spans="1:9" s="20" customFormat="1" x14ac:dyDescent="0.3">
      <c r="A69" s="21"/>
      <c r="B69" s="21"/>
      <c r="C69" s="21"/>
      <c r="D69" s="15"/>
      <c r="E69" s="15"/>
      <c r="F69" s="15"/>
      <c r="G69" s="15"/>
      <c r="H69" s="15"/>
      <c r="I69" s="15"/>
    </row>
    <row r="70" spans="1:9" s="20" customFormat="1" x14ac:dyDescent="0.3">
      <c r="A70" s="21"/>
      <c r="B70" s="21"/>
      <c r="C70" s="21"/>
      <c r="D70" s="15"/>
      <c r="E70" s="15"/>
      <c r="F70" s="15"/>
      <c r="G70" s="15"/>
      <c r="H70" s="15"/>
      <c r="I70" s="15"/>
    </row>
    <row r="71" spans="1:9" s="20" customFormat="1" x14ac:dyDescent="0.3">
      <c r="A71" s="21"/>
      <c r="B71" s="21"/>
      <c r="C71" s="21"/>
      <c r="D71" s="15"/>
      <c r="E71" s="15"/>
      <c r="F71" s="15"/>
      <c r="G71" s="15"/>
      <c r="H71" s="15"/>
      <c r="I71" s="15"/>
    </row>
    <row r="72" spans="1:9" s="20" customFormat="1" x14ac:dyDescent="0.3">
      <c r="A72" s="21"/>
      <c r="B72" s="21"/>
      <c r="C72" s="21"/>
      <c r="D72" s="15"/>
      <c r="E72" s="15"/>
      <c r="F72" s="15"/>
      <c r="G72" s="15"/>
      <c r="H72" s="15"/>
      <c r="I72" s="15"/>
    </row>
    <row r="73" spans="1:9" s="20" customFormat="1" x14ac:dyDescent="0.3">
      <c r="A73" s="21"/>
      <c r="B73" s="21"/>
      <c r="C73" s="21"/>
      <c r="D73" s="15"/>
      <c r="E73" s="15"/>
      <c r="F73" s="15"/>
      <c r="G73" s="15"/>
      <c r="H73" s="15"/>
      <c r="I73" s="15"/>
    </row>
    <row r="74" spans="1:9" s="20" customFormat="1" x14ac:dyDescent="0.3">
      <c r="A74" s="21"/>
      <c r="B74" s="21"/>
      <c r="C74" s="21"/>
      <c r="D74" s="15"/>
      <c r="E74" s="15"/>
      <c r="F74" s="15"/>
      <c r="G74" s="15"/>
      <c r="H74" s="15"/>
      <c r="I74" s="15"/>
    </row>
    <row r="75" spans="1:9" s="20" customFormat="1" x14ac:dyDescent="0.3">
      <c r="A75" s="21"/>
      <c r="B75" s="21"/>
      <c r="C75" s="21"/>
      <c r="D75" s="15"/>
      <c r="E75" s="15"/>
      <c r="F75" s="15"/>
      <c r="G75" s="15"/>
      <c r="H75" s="15"/>
      <c r="I75" s="15"/>
    </row>
    <row r="76" spans="1:9" s="20" customFormat="1" x14ac:dyDescent="0.3">
      <c r="A76" s="21"/>
      <c r="B76" s="21"/>
      <c r="C76" s="21"/>
      <c r="D76" s="15"/>
      <c r="E76" s="15"/>
      <c r="F76" s="15"/>
      <c r="G76" s="15"/>
      <c r="H76" s="15"/>
      <c r="I76" s="15"/>
    </row>
    <row r="77" spans="1:9" s="20" customFormat="1" x14ac:dyDescent="0.3">
      <c r="A77" s="21"/>
      <c r="B77" s="21"/>
      <c r="C77" s="21"/>
      <c r="D77" s="15"/>
      <c r="E77" s="15"/>
      <c r="F77" s="15"/>
      <c r="G77" s="15"/>
      <c r="H77" s="15"/>
      <c r="I77" s="15"/>
    </row>
    <row r="78" spans="1:9" s="20" customFormat="1" x14ac:dyDescent="0.3">
      <c r="A78" s="21"/>
      <c r="B78" s="21"/>
      <c r="C78" s="21"/>
      <c r="D78" s="15"/>
      <c r="E78" s="15"/>
      <c r="F78" s="15"/>
      <c r="G78" s="15"/>
      <c r="H78" s="15"/>
      <c r="I78" s="15"/>
    </row>
    <row r="79" spans="1:9" s="20" customFormat="1" x14ac:dyDescent="0.3">
      <c r="A79" s="21"/>
      <c r="B79" s="21"/>
      <c r="C79" s="21"/>
      <c r="D79" s="15"/>
      <c r="E79" s="15"/>
      <c r="F79" s="15"/>
      <c r="G79" s="15"/>
      <c r="H79" s="15"/>
      <c r="I79" s="15"/>
    </row>
    <row r="80" spans="1:9" s="20" customFormat="1" x14ac:dyDescent="0.3">
      <c r="A80" s="21"/>
      <c r="B80" s="21"/>
      <c r="C80" s="21"/>
      <c r="D80" s="15"/>
      <c r="E80" s="15"/>
      <c r="F80" s="15"/>
      <c r="G80" s="15"/>
      <c r="H80" s="15"/>
      <c r="I80" s="15"/>
    </row>
    <row r="81" spans="1:9" s="20" customFormat="1" x14ac:dyDescent="0.3">
      <c r="A81" s="21"/>
      <c r="B81" s="21"/>
      <c r="C81" s="21"/>
      <c r="D81" s="15"/>
      <c r="E81" s="15"/>
      <c r="F81" s="15"/>
      <c r="G81" s="15"/>
      <c r="H81" s="15"/>
      <c r="I81" s="15"/>
    </row>
    <row r="82" spans="1:9" s="20" customFormat="1" x14ac:dyDescent="0.3">
      <c r="A82" s="21"/>
      <c r="B82" s="21"/>
      <c r="C82" s="21"/>
      <c r="D82" s="15"/>
      <c r="E82" s="15"/>
      <c r="F82" s="15"/>
      <c r="G82" s="15"/>
      <c r="H82" s="15"/>
      <c r="I82" s="15"/>
    </row>
    <row r="83" spans="1:9" s="20" customFormat="1" x14ac:dyDescent="0.3">
      <c r="A83" s="21"/>
      <c r="B83" s="21"/>
      <c r="C83" s="21"/>
      <c r="D83" s="15"/>
      <c r="E83" s="15"/>
      <c r="F83" s="15"/>
      <c r="G83" s="15"/>
      <c r="H83" s="15"/>
      <c r="I83" s="15"/>
    </row>
    <row r="84" spans="1:9" s="20" customFormat="1" x14ac:dyDescent="0.3">
      <c r="A84" s="21"/>
      <c r="B84" s="21"/>
      <c r="C84" s="21"/>
      <c r="D84" s="15"/>
      <c r="E84" s="15"/>
      <c r="F84" s="15"/>
      <c r="G84" s="15"/>
      <c r="H84" s="15"/>
      <c r="I84" s="15"/>
    </row>
    <row r="85" spans="1:9" s="20" customFormat="1" x14ac:dyDescent="0.3">
      <c r="A85" s="21"/>
      <c r="B85" s="21"/>
      <c r="C85" s="21"/>
      <c r="D85" s="15"/>
      <c r="E85" s="15"/>
      <c r="F85" s="15"/>
      <c r="G85" s="15"/>
      <c r="H85" s="15"/>
      <c r="I85" s="15"/>
    </row>
    <row r="86" spans="1:9" s="20" customFormat="1" x14ac:dyDescent="0.3">
      <c r="A86" s="21"/>
      <c r="B86" s="21"/>
      <c r="C86" s="21"/>
      <c r="D86" s="15"/>
      <c r="E86" s="15"/>
      <c r="F86" s="15"/>
      <c r="G86" s="15"/>
      <c r="H86" s="15"/>
      <c r="I86" s="15"/>
    </row>
    <row r="87" spans="1:9" s="20" customFormat="1" x14ac:dyDescent="0.3">
      <c r="A87" s="21"/>
      <c r="B87" s="21"/>
      <c r="C87" s="21"/>
      <c r="D87" s="15"/>
      <c r="E87" s="15"/>
      <c r="F87" s="15"/>
      <c r="G87" s="15"/>
      <c r="H87" s="15"/>
      <c r="I87" s="15"/>
    </row>
    <row r="88" spans="1:9" s="20" customFormat="1" x14ac:dyDescent="0.3">
      <c r="A88" s="21"/>
      <c r="B88" s="21"/>
      <c r="C88" s="21"/>
      <c r="D88" s="15"/>
      <c r="E88" s="15"/>
      <c r="F88" s="15"/>
      <c r="G88" s="15"/>
      <c r="H88" s="15"/>
      <c r="I88" s="15"/>
    </row>
    <row r="89" spans="1:9" s="20" customFormat="1" x14ac:dyDescent="0.3">
      <c r="A89" s="21"/>
      <c r="B89" s="21"/>
      <c r="C89" s="21"/>
      <c r="D89" s="15"/>
      <c r="E89" s="15"/>
      <c r="F89" s="15"/>
      <c r="G89" s="15"/>
      <c r="H89" s="15"/>
      <c r="I89" s="15"/>
    </row>
    <row r="90" spans="1:9" s="20" customFormat="1" x14ac:dyDescent="0.3">
      <c r="A90" s="21"/>
      <c r="B90" s="21"/>
      <c r="C90" s="21"/>
      <c r="D90" s="15"/>
      <c r="E90" s="15"/>
      <c r="F90" s="15"/>
      <c r="G90" s="15"/>
      <c r="H90" s="15"/>
      <c r="I90" s="15"/>
    </row>
    <row r="91" spans="1:9" s="20" customFormat="1" x14ac:dyDescent="0.3">
      <c r="A91" s="21"/>
      <c r="B91" s="21"/>
      <c r="C91" s="21"/>
      <c r="D91" s="15"/>
      <c r="E91" s="15"/>
      <c r="F91" s="15"/>
      <c r="G91" s="15"/>
      <c r="H91" s="15"/>
      <c r="I91" s="15"/>
    </row>
    <row r="92" spans="1:9" s="20" customFormat="1" x14ac:dyDescent="0.3">
      <c r="A92" s="21"/>
      <c r="B92" s="21"/>
      <c r="C92" s="21"/>
      <c r="D92" s="15"/>
      <c r="E92" s="15"/>
      <c r="F92" s="15"/>
      <c r="G92" s="15"/>
      <c r="H92" s="15"/>
      <c r="I92" s="15"/>
    </row>
    <row r="93" spans="1:9" s="20" customFormat="1" x14ac:dyDescent="0.3">
      <c r="A93" s="21"/>
      <c r="B93" s="21"/>
      <c r="C93" s="21"/>
      <c r="D93" s="15"/>
      <c r="E93" s="15"/>
      <c r="F93" s="15"/>
      <c r="G93" s="15"/>
      <c r="H93" s="15"/>
      <c r="I93" s="15"/>
    </row>
    <row r="94" spans="1:9" s="20" customFormat="1" x14ac:dyDescent="0.3">
      <c r="A94" s="21"/>
      <c r="B94" s="21"/>
      <c r="C94" s="21"/>
      <c r="D94" s="15"/>
      <c r="E94" s="15"/>
      <c r="F94" s="15"/>
      <c r="G94" s="15"/>
      <c r="H94" s="15"/>
      <c r="I94" s="15"/>
    </row>
    <row r="95" spans="1:9" s="20" customFormat="1" x14ac:dyDescent="0.3">
      <c r="A95" s="21"/>
      <c r="B95" s="21"/>
      <c r="C95" s="21"/>
      <c r="D95" s="15"/>
      <c r="E95" s="15"/>
      <c r="F95" s="15"/>
      <c r="G95" s="15"/>
      <c r="H95" s="15"/>
      <c r="I95" s="15"/>
    </row>
    <row r="96" spans="1:9" s="20" customFormat="1" x14ac:dyDescent="0.3">
      <c r="A96" s="21"/>
      <c r="B96" s="21"/>
      <c r="C96" s="21"/>
      <c r="D96" s="15"/>
      <c r="E96" s="15"/>
      <c r="F96" s="15"/>
      <c r="G96" s="15"/>
      <c r="H96" s="15"/>
      <c r="I96" s="15"/>
    </row>
    <row r="97" spans="1:9" s="20" customFormat="1" x14ac:dyDescent="0.3">
      <c r="A97" s="21"/>
      <c r="B97" s="21"/>
      <c r="C97" s="21"/>
      <c r="D97" s="15"/>
      <c r="E97" s="15"/>
      <c r="F97" s="15"/>
      <c r="G97" s="15"/>
      <c r="H97" s="15"/>
      <c r="I97" s="15"/>
    </row>
    <row r="98" spans="1:9" s="20" customFormat="1" x14ac:dyDescent="0.3">
      <c r="A98" s="21"/>
      <c r="B98" s="21"/>
      <c r="C98" s="21"/>
      <c r="D98" s="15"/>
      <c r="E98" s="15"/>
      <c r="F98" s="15"/>
      <c r="G98" s="15"/>
      <c r="H98" s="15"/>
      <c r="I98" s="15"/>
    </row>
    <row r="99" spans="1:9" s="20" customFormat="1" x14ac:dyDescent="0.3">
      <c r="A99" s="21"/>
      <c r="B99" s="21"/>
      <c r="C99" s="21"/>
      <c r="D99" s="15"/>
      <c r="E99" s="15"/>
      <c r="F99" s="15"/>
      <c r="G99" s="15"/>
      <c r="H99" s="15"/>
      <c r="I99" s="15"/>
    </row>
    <row r="100" spans="1:9" s="20" customFormat="1" x14ac:dyDescent="0.3">
      <c r="A100" s="21"/>
      <c r="B100" s="21"/>
      <c r="C100" s="21"/>
      <c r="D100" s="15"/>
      <c r="E100" s="15"/>
      <c r="F100" s="15"/>
      <c r="G100" s="15"/>
      <c r="H100" s="15"/>
      <c r="I100" s="15"/>
    </row>
    <row r="101" spans="1:9" s="20" customFormat="1" x14ac:dyDescent="0.3">
      <c r="A101" s="21"/>
      <c r="B101" s="21"/>
      <c r="C101" s="21"/>
      <c r="D101" s="15"/>
      <c r="E101" s="15"/>
      <c r="F101" s="15"/>
      <c r="G101" s="15"/>
      <c r="H101" s="15"/>
      <c r="I101" s="15"/>
    </row>
    <row r="102" spans="1:9" s="20" customFormat="1" x14ac:dyDescent="0.3">
      <c r="A102" s="21"/>
      <c r="B102" s="21"/>
      <c r="C102" s="21"/>
      <c r="D102" s="15"/>
      <c r="E102" s="15"/>
      <c r="F102" s="15"/>
      <c r="G102" s="15"/>
      <c r="H102" s="15"/>
      <c r="I102" s="15"/>
    </row>
    <row r="103" spans="1:9" s="20" customFormat="1" x14ac:dyDescent="0.3">
      <c r="A103" s="21"/>
      <c r="B103" s="21"/>
      <c r="C103" s="21"/>
      <c r="D103" s="15"/>
      <c r="E103" s="15"/>
      <c r="F103" s="15"/>
      <c r="G103" s="15"/>
      <c r="H103" s="15"/>
      <c r="I103" s="15"/>
    </row>
    <row r="104" spans="1:9" s="20" customFormat="1" x14ac:dyDescent="0.3">
      <c r="A104" s="21"/>
      <c r="B104" s="21"/>
      <c r="C104" s="21"/>
      <c r="D104" s="15"/>
      <c r="E104" s="15"/>
      <c r="F104" s="15"/>
      <c r="G104" s="15"/>
      <c r="H104" s="15"/>
      <c r="I104" s="15"/>
    </row>
    <row r="105" spans="1:9" s="20" customFormat="1" x14ac:dyDescent="0.3">
      <c r="A105" s="21"/>
      <c r="B105" s="21"/>
      <c r="C105" s="21"/>
      <c r="D105" s="15"/>
      <c r="E105" s="15"/>
      <c r="F105" s="15"/>
      <c r="G105" s="15"/>
      <c r="H105" s="15"/>
      <c r="I105" s="15"/>
    </row>
    <row r="106" spans="1:9" s="20" customFormat="1" x14ac:dyDescent="0.3">
      <c r="A106" s="21"/>
      <c r="B106" s="21"/>
      <c r="C106" s="21"/>
      <c r="D106" s="15"/>
      <c r="E106" s="15"/>
      <c r="F106" s="15"/>
      <c r="G106" s="15"/>
      <c r="H106" s="15"/>
      <c r="I106" s="15"/>
    </row>
    <row r="107" spans="1:9" s="20" customFormat="1" x14ac:dyDescent="0.3">
      <c r="A107" s="21"/>
      <c r="B107" s="21"/>
      <c r="C107" s="21"/>
      <c r="D107" s="15"/>
      <c r="E107" s="15"/>
      <c r="F107" s="15"/>
      <c r="G107" s="15"/>
      <c r="H107" s="15"/>
      <c r="I107" s="15"/>
    </row>
    <row r="108" spans="1:9" s="20" customFormat="1" x14ac:dyDescent="0.3">
      <c r="A108" s="21"/>
      <c r="B108" s="21"/>
      <c r="C108" s="21"/>
      <c r="D108" s="15"/>
      <c r="E108" s="15"/>
      <c r="F108" s="15"/>
      <c r="G108" s="15"/>
      <c r="H108" s="15"/>
      <c r="I108" s="15"/>
    </row>
    <row r="109" spans="1:9" s="20" customFormat="1" x14ac:dyDescent="0.3">
      <c r="A109" s="21"/>
      <c r="B109" s="21"/>
      <c r="C109" s="21"/>
      <c r="D109" s="15"/>
      <c r="E109" s="15"/>
      <c r="F109" s="15"/>
      <c r="G109" s="15"/>
      <c r="H109" s="15"/>
      <c r="I109" s="15"/>
    </row>
    <row r="110" spans="1:9" s="20" customFormat="1" x14ac:dyDescent="0.3">
      <c r="A110" s="21"/>
      <c r="B110" s="21"/>
      <c r="C110" s="21"/>
      <c r="D110" s="15"/>
      <c r="E110" s="15"/>
      <c r="F110" s="15"/>
      <c r="G110" s="15"/>
      <c r="H110" s="15"/>
      <c r="I110" s="15"/>
    </row>
    <row r="111" spans="1:9" s="20" customFormat="1" x14ac:dyDescent="0.3">
      <c r="A111" s="21"/>
      <c r="B111" s="21"/>
      <c r="C111" s="21"/>
      <c r="D111" s="15"/>
      <c r="E111" s="15"/>
      <c r="F111" s="15"/>
      <c r="G111" s="15"/>
      <c r="H111" s="15"/>
      <c r="I111" s="15"/>
    </row>
    <row r="112" spans="1:9" s="20" customFormat="1" x14ac:dyDescent="0.3">
      <c r="A112" s="21"/>
      <c r="B112" s="21"/>
      <c r="C112" s="21"/>
      <c r="D112" s="15"/>
      <c r="E112" s="15"/>
      <c r="F112" s="15"/>
      <c r="G112" s="15"/>
      <c r="H112" s="15"/>
      <c r="I112" s="15"/>
    </row>
    <row r="113" spans="1:10" s="20" customFormat="1" x14ac:dyDescent="0.3">
      <c r="A113" s="21"/>
      <c r="B113" s="21"/>
      <c r="C113" s="21"/>
      <c r="D113" s="15"/>
      <c r="E113" s="15"/>
      <c r="F113" s="15"/>
      <c r="G113" s="15"/>
      <c r="H113" s="15"/>
      <c r="I113" s="15"/>
    </row>
    <row r="114" spans="1:10" s="20" customFormat="1" x14ac:dyDescent="0.3">
      <c r="A114" s="21"/>
      <c r="B114" s="21"/>
      <c r="C114" s="21"/>
      <c r="D114" s="15"/>
      <c r="E114" s="15"/>
      <c r="F114" s="15"/>
      <c r="G114" s="15"/>
      <c r="H114" s="15"/>
      <c r="I114" s="15"/>
    </row>
    <row r="115" spans="1:10" s="20" customFormat="1" x14ac:dyDescent="0.3">
      <c r="A115" s="21"/>
      <c r="B115" s="21"/>
      <c r="C115" s="21"/>
      <c r="D115" s="15"/>
      <c r="E115" s="15"/>
      <c r="F115" s="15"/>
      <c r="G115" s="15"/>
      <c r="H115" s="15"/>
      <c r="I115" s="15"/>
    </row>
    <row r="116" spans="1:10" s="20" customFormat="1" x14ac:dyDescent="0.3">
      <c r="A116" s="21"/>
      <c r="B116" s="21"/>
      <c r="C116" s="21"/>
      <c r="D116" s="15"/>
      <c r="E116" s="15"/>
      <c r="F116" s="15"/>
      <c r="G116" s="15"/>
      <c r="H116" s="15"/>
      <c r="I116" s="15"/>
    </row>
    <row r="117" spans="1:10" s="20" customFormat="1" x14ac:dyDescent="0.3">
      <c r="A117" s="21"/>
      <c r="B117" s="21"/>
      <c r="C117" s="21"/>
      <c r="D117" s="15"/>
      <c r="E117" s="15"/>
      <c r="F117" s="15"/>
      <c r="G117" s="15"/>
      <c r="H117" s="15"/>
      <c r="I117" s="15"/>
    </row>
    <row r="118" spans="1:10" s="20" customFormat="1" x14ac:dyDescent="0.3">
      <c r="A118" s="21"/>
      <c r="B118" s="21"/>
      <c r="C118" s="21"/>
      <c r="D118" s="15"/>
      <c r="E118" s="15"/>
      <c r="F118" s="15"/>
      <c r="G118" s="15"/>
      <c r="H118" s="15"/>
      <c r="I118" s="15"/>
    </row>
    <row r="119" spans="1:10" s="20" customFormat="1" x14ac:dyDescent="0.3">
      <c r="A119" s="21"/>
      <c r="B119" s="21"/>
      <c r="C119" s="21"/>
      <c r="D119" s="15"/>
      <c r="E119" s="15"/>
      <c r="F119" s="15"/>
      <c r="G119" s="15"/>
      <c r="H119" s="15"/>
      <c r="I119" s="15"/>
      <c r="J119" s="15"/>
    </row>
    <row r="120" spans="1:10" s="20" customFormat="1" x14ac:dyDescent="0.3">
      <c r="A120" s="21"/>
      <c r="B120" s="21"/>
      <c r="C120" s="21"/>
      <c r="D120" s="15"/>
      <c r="E120" s="15"/>
      <c r="F120" s="15"/>
      <c r="G120" s="15"/>
      <c r="H120" s="15"/>
      <c r="I120" s="15"/>
      <c r="J120" s="15"/>
    </row>
    <row r="121" spans="1:10" s="20" customFormat="1" x14ac:dyDescent="0.3">
      <c r="A121" s="21"/>
      <c r="B121" s="21"/>
      <c r="C121" s="21"/>
      <c r="D121" s="15"/>
      <c r="E121" s="15"/>
      <c r="F121" s="15"/>
      <c r="G121" s="15"/>
      <c r="H121" s="15"/>
      <c r="I121" s="15"/>
      <c r="J121" s="15"/>
    </row>
    <row r="122" spans="1:10" s="20" customFormat="1" x14ac:dyDescent="0.3">
      <c r="A122" s="21"/>
      <c r="B122" s="21"/>
      <c r="C122" s="21"/>
      <c r="D122" s="15"/>
      <c r="E122" s="15"/>
      <c r="F122" s="15"/>
      <c r="G122" s="15"/>
      <c r="H122" s="15"/>
      <c r="I122" s="15"/>
      <c r="J122" s="15"/>
    </row>
  </sheetData>
  <sheetProtection selectLockedCells="1"/>
  <mergeCells count="7">
    <mergeCell ref="B1:C1"/>
    <mergeCell ref="B2:C2"/>
    <mergeCell ref="B3:C3"/>
    <mergeCell ref="D15:F15"/>
    <mergeCell ref="D1:H1"/>
    <mergeCell ref="D2:H2"/>
    <mergeCell ref="D3:H3"/>
  </mergeCells>
  <printOptions horizontalCentered="1"/>
  <pageMargins left="0.5" right="0.5" top="1.5" bottom="0.5" header="1" footer="0.3"/>
  <pageSetup orientation="portrait" r:id="rId1"/>
  <headerFooter alignWithMargins="0">
    <oddHeader>&amp;C&amp;"Helv,Bold"BONNER COUNTY RESULTS
PRIMARY ELECTION     MAY 17, 2016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16" zoomScaleNormal="100" workbookViewId="0">
      <selection activeCell="B37" sqref="B37"/>
    </sheetView>
  </sheetViews>
  <sheetFormatPr defaultRowHeight="13.8" x14ac:dyDescent="0.3"/>
  <cols>
    <col min="1" max="1" width="19.5546875" style="21" bestFit="1" customWidth="1"/>
    <col min="2" max="3" width="12.33203125" customWidth="1"/>
    <col min="4" max="4" width="8.5546875" customWidth="1"/>
    <col min="5" max="5" width="8" customWidth="1"/>
    <col min="6" max="6" width="8.109375" customWidth="1"/>
    <col min="7" max="7" width="7.33203125" customWidth="1"/>
  </cols>
  <sheetData>
    <row r="1" spans="1:9" x14ac:dyDescent="0.3">
      <c r="A1" s="29"/>
      <c r="B1" s="169" t="s">
        <v>197</v>
      </c>
      <c r="C1" s="171"/>
      <c r="D1" s="169" t="s">
        <v>4</v>
      </c>
      <c r="E1" s="170"/>
      <c r="F1" s="170"/>
      <c r="G1" s="170"/>
      <c r="H1" s="171"/>
      <c r="I1" s="15"/>
    </row>
    <row r="2" spans="1:9" x14ac:dyDescent="0.3">
      <c r="A2" s="32"/>
      <c r="B2" s="166" t="s">
        <v>58</v>
      </c>
      <c r="C2" s="168"/>
      <c r="D2" s="166" t="s">
        <v>5</v>
      </c>
      <c r="E2" s="167"/>
      <c r="F2" s="167"/>
      <c r="G2" s="167"/>
      <c r="H2" s="168"/>
      <c r="I2" s="31"/>
    </row>
    <row r="3" spans="1:9" x14ac:dyDescent="0.3">
      <c r="A3" s="33"/>
      <c r="B3" s="163" t="s">
        <v>196</v>
      </c>
      <c r="C3" s="165"/>
      <c r="D3" s="176"/>
      <c r="E3" s="177"/>
      <c r="F3" s="177"/>
      <c r="G3" s="177"/>
      <c r="H3" s="178"/>
      <c r="I3" s="15"/>
    </row>
    <row r="4" spans="1:9" ht="79.5" customHeight="1" thickBot="1" x14ac:dyDescent="0.3">
      <c r="A4" s="34" t="s">
        <v>6</v>
      </c>
      <c r="B4" s="77" t="s">
        <v>49</v>
      </c>
      <c r="C4" s="77" t="s">
        <v>50</v>
      </c>
      <c r="D4" s="6" t="s">
        <v>11</v>
      </c>
      <c r="E4" s="6" t="s">
        <v>12</v>
      </c>
      <c r="F4" s="6" t="s">
        <v>18</v>
      </c>
      <c r="G4" s="6" t="s">
        <v>19</v>
      </c>
      <c r="H4" s="3" t="s">
        <v>13</v>
      </c>
      <c r="I4" s="16"/>
    </row>
    <row r="5" spans="1:9" ht="14.4" thickBot="1" x14ac:dyDescent="0.35">
      <c r="A5" s="17"/>
      <c r="B5" s="44"/>
      <c r="C5" s="44"/>
      <c r="D5" s="18"/>
      <c r="E5" s="18"/>
      <c r="F5" s="18"/>
      <c r="G5" s="18"/>
      <c r="H5" s="19"/>
      <c r="I5" s="20"/>
    </row>
    <row r="6" spans="1:9" x14ac:dyDescent="0.3">
      <c r="A6" s="141" t="s">
        <v>62</v>
      </c>
      <c r="B6" s="134">
        <v>69</v>
      </c>
      <c r="C6" s="134">
        <v>23</v>
      </c>
      <c r="D6" s="45">
        <v>236</v>
      </c>
      <c r="E6" s="27">
        <v>5</v>
      </c>
      <c r="F6" s="43">
        <f>IF(D6&lt;&gt;0,E6+D6,"")</f>
        <v>241</v>
      </c>
      <c r="G6" s="27">
        <v>92</v>
      </c>
      <c r="H6" s="25">
        <f t="shared" ref="H6:H13" si="0">IF(G6&lt;&gt;0,G6/F6,"")</f>
        <v>0.38174273858921159</v>
      </c>
      <c r="I6" s="20"/>
    </row>
    <row r="7" spans="1:9" x14ac:dyDescent="0.3">
      <c r="A7" s="142" t="s">
        <v>68</v>
      </c>
      <c r="B7" s="134">
        <v>175</v>
      </c>
      <c r="C7" s="134">
        <v>105</v>
      </c>
      <c r="D7" s="45">
        <v>756</v>
      </c>
      <c r="E7" s="27">
        <v>11</v>
      </c>
      <c r="F7" s="43">
        <f t="shared" ref="F7:F12" si="1">IF(D7&lt;&gt;0,E7+D7,"")</f>
        <v>767</v>
      </c>
      <c r="G7" s="27">
        <v>280</v>
      </c>
      <c r="H7" s="25">
        <f t="shared" si="0"/>
        <v>0.36505867014341592</v>
      </c>
      <c r="I7" s="20"/>
    </row>
    <row r="8" spans="1:9" x14ac:dyDescent="0.3">
      <c r="A8" s="143" t="s">
        <v>69</v>
      </c>
      <c r="B8" s="134">
        <v>21</v>
      </c>
      <c r="C8" s="134">
        <v>13</v>
      </c>
      <c r="D8" s="45">
        <v>96</v>
      </c>
      <c r="E8" s="27">
        <v>1</v>
      </c>
      <c r="F8" s="43">
        <f t="shared" si="1"/>
        <v>97</v>
      </c>
      <c r="G8" s="27">
        <v>34</v>
      </c>
      <c r="H8" s="25">
        <f t="shared" si="0"/>
        <v>0.35051546391752575</v>
      </c>
      <c r="I8" s="20"/>
    </row>
    <row r="9" spans="1:9" x14ac:dyDescent="0.3">
      <c r="A9" s="144" t="s">
        <v>76</v>
      </c>
      <c r="B9" s="134">
        <v>2</v>
      </c>
      <c r="C9" s="134">
        <v>0</v>
      </c>
      <c r="D9" s="94">
        <v>9</v>
      </c>
      <c r="E9" s="69">
        <v>0</v>
      </c>
      <c r="F9" s="43">
        <f t="shared" si="1"/>
        <v>9</v>
      </c>
      <c r="G9" s="27">
        <v>2</v>
      </c>
      <c r="H9" s="25">
        <f t="shared" si="0"/>
        <v>0.22222222222222221</v>
      </c>
      <c r="I9" s="20"/>
    </row>
    <row r="10" spans="1:9" x14ac:dyDescent="0.3">
      <c r="A10" s="142" t="s">
        <v>80</v>
      </c>
      <c r="B10" s="134">
        <v>184</v>
      </c>
      <c r="C10" s="134">
        <v>112</v>
      </c>
      <c r="D10" s="45">
        <v>906</v>
      </c>
      <c r="E10" s="27">
        <v>15</v>
      </c>
      <c r="F10" s="43">
        <f t="shared" si="1"/>
        <v>921</v>
      </c>
      <c r="G10" s="27">
        <v>296</v>
      </c>
      <c r="H10" s="25">
        <f t="shared" si="0"/>
        <v>0.32138979370249726</v>
      </c>
      <c r="I10" s="20"/>
    </row>
    <row r="11" spans="1:9" x14ac:dyDescent="0.3">
      <c r="A11" s="143" t="s">
        <v>82</v>
      </c>
      <c r="B11" s="134">
        <v>46</v>
      </c>
      <c r="C11" s="134">
        <v>42</v>
      </c>
      <c r="D11" s="45">
        <v>246</v>
      </c>
      <c r="E11" s="27">
        <v>11</v>
      </c>
      <c r="F11" s="43">
        <f t="shared" si="1"/>
        <v>257</v>
      </c>
      <c r="G11" s="27">
        <v>88</v>
      </c>
      <c r="H11" s="25">
        <f t="shared" si="0"/>
        <v>0.34241245136186771</v>
      </c>
      <c r="I11" s="20"/>
    </row>
    <row r="12" spans="1:9" x14ac:dyDescent="0.3">
      <c r="A12" s="145" t="s">
        <v>89</v>
      </c>
      <c r="B12" s="134">
        <v>86</v>
      </c>
      <c r="C12" s="134">
        <v>66</v>
      </c>
      <c r="D12" s="45">
        <v>389</v>
      </c>
      <c r="E12" s="27">
        <v>5</v>
      </c>
      <c r="F12" s="43">
        <f t="shared" si="1"/>
        <v>394</v>
      </c>
      <c r="G12" s="27">
        <v>152</v>
      </c>
      <c r="H12" s="25">
        <f t="shared" si="0"/>
        <v>0.38578680203045684</v>
      </c>
      <c r="I12" s="20"/>
    </row>
    <row r="13" spans="1:9" x14ac:dyDescent="0.3">
      <c r="A13" s="8" t="s">
        <v>0</v>
      </c>
      <c r="B13" s="135">
        <f t="shared" ref="B13:G13" si="2">SUM(B6:B12)</f>
        <v>583</v>
      </c>
      <c r="C13" s="135">
        <f t="shared" si="2"/>
        <v>361</v>
      </c>
      <c r="D13" s="22">
        <f t="shared" si="2"/>
        <v>2638</v>
      </c>
      <c r="E13" s="22">
        <f t="shared" si="2"/>
        <v>48</v>
      </c>
      <c r="F13" s="22">
        <f t="shared" si="2"/>
        <v>2686</v>
      </c>
      <c r="G13" s="22">
        <f t="shared" si="2"/>
        <v>944</v>
      </c>
      <c r="H13" s="59">
        <f t="shared" si="0"/>
        <v>0.35145197319434102</v>
      </c>
      <c r="I13" s="20"/>
    </row>
    <row r="14" spans="1:9" x14ac:dyDescent="0.3">
      <c r="A14" s="38"/>
      <c r="B14" s="38"/>
      <c r="C14" s="38"/>
      <c r="D14" s="46"/>
      <c r="E14" s="46"/>
      <c r="F14" s="62"/>
      <c r="G14" s="20"/>
    </row>
    <row r="15" spans="1:9" x14ac:dyDescent="0.3">
      <c r="A15" s="136"/>
      <c r="B15" s="38"/>
      <c r="C15" s="38"/>
      <c r="D15" s="179" t="s">
        <v>21</v>
      </c>
      <c r="E15" s="179"/>
      <c r="F15" s="186"/>
      <c r="G15" s="58">
        <v>135</v>
      </c>
    </row>
    <row r="16" spans="1:9" x14ac:dyDescent="0.3">
      <c r="A16" s="38"/>
    </row>
    <row r="20" spans="1:8" x14ac:dyDescent="0.3">
      <c r="A20" s="29"/>
      <c r="B20" s="169" t="s">
        <v>197</v>
      </c>
      <c r="C20" s="171"/>
      <c r="D20" s="169" t="s">
        <v>4</v>
      </c>
      <c r="E20" s="170"/>
      <c r="F20" s="170"/>
      <c r="G20" s="170"/>
      <c r="H20" s="171"/>
    </row>
    <row r="21" spans="1:8" x14ac:dyDescent="0.3">
      <c r="A21" s="32"/>
      <c r="B21" s="166" t="s">
        <v>58</v>
      </c>
      <c r="C21" s="168"/>
      <c r="D21" s="166" t="s">
        <v>5</v>
      </c>
      <c r="E21" s="167"/>
      <c r="F21" s="167"/>
      <c r="G21" s="167"/>
      <c r="H21" s="168"/>
    </row>
    <row r="22" spans="1:8" x14ac:dyDescent="0.3">
      <c r="A22" s="33"/>
      <c r="B22" s="163" t="s">
        <v>198</v>
      </c>
      <c r="C22" s="165"/>
      <c r="D22" s="176"/>
      <c r="E22" s="177"/>
      <c r="F22" s="177"/>
      <c r="G22" s="177"/>
      <c r="H22" s="178"/>
    </row>
    <row r="23" spans="1:8" ht="72.599999999999994" thickBot="1" x14ac:dyDescent="0.3">
      <c r="A23" s="34" t="s">
        <v>6</v>
      </c>
      <c r="B23" s="77" t="s">
        <v>49</v>
      </c>
      <c r="C23" s="77" t="s">
        <v>50</v>
      </c>
      <c r="D23" s="6" t="s">
        <v>11</v>
      </c>
      <c r="E23" s="6" t="s">
        <v>12</v>
      </c>
      <c r="F23" s="6" t="s">
        <v>18</v>
      </c>
      <c r="G23" s="6" t="s">
        <v>19</v>
      </c>
      <c r="H23" s="3" t="s">
        <v>13</v>
      </c>
    </row>
    <row r="24" spans="1:8" ht="14.4" thickBot="1" x14ac:dyDescent="0.35">
      <c r="A24" s="17"/>
      <c r="B24" s="44"/>
      <c r="C24" s="44"/>
      <c r="D24" s="18"/>
      <c r="E24" s="18"/>
      <c r="F24" s="18"/>
      <c r="G24" s="18"/>
      <c r="H24" s="19"/>
    </row>
    <row r="25" spans="1:8" x14ac:dyDescent="0.3">
      <c r="A25" s="141" t="s">
        <v>62</v>
      </c>
      <c r="B25" s="134">
        <v>73</v>
      </c>
      <c r="C25" s="134">
        <v>23</v>
      </c>
      <c r="D25" s="45">
        <v>236</v>
      </c>
      <c r="E25" s="27">
        <v>5</v>
      </c>
      <c r="F25" s="43">
        <f>IF(D25&lt;&gt;0,E25+D25,"")</f>
        <v>241</v>
      </c>
      <c r="G25" s="27">
        <v>96</v>
      </c>
      <c r="H25" s="25">
        <f t="shared" ref="H25:H32" si="3">IF(G25&lt;&gt;0,G25/F25,"")</f>
        <v>0.39834024896265557</v>
      </c>
    </row>
    <row r="26" spans="1:8" x14ac:dyDescent="0.3">
      <c r="A26" s="142" t="s">
        <v>68</v>
      </c>
      <c r="B26" s="134">
        <v>166</v>
      </c>
      <c r="C26" s="134">
        <v>112</v>
      </c>
      <c r="D26" s="45">
        <v>756</v>
      </c>
      <c r="E26" s="27">
        <v>11</v>
      </c>
      <c r="F26" s="43">
        <f t="shared" ref="F26:F31" si="4">IF(D26&lt;&gt;0,E26+D26,"")</f>
        <v>767</v>
      </c>
      <c r="G26" s="27">
        <v>278</v>
      </c>
      <c r="H26" s="25">
        <f t="shared" si="3"/>
        <v>0.36245110821382009</v>
      </c>
    </row>
    <row r="27" spans="1:8" x14ac:dyDescent="0.3">
      <c r="A27" s="143" t="s">
        <v>69</v>
      </c>
      <c r="B27" s="134">
        <v>18</v>
      </c>
      <c r="C27" s="134">
        <v>15</v>
      </c>
      <c r="D27" s="45">
        <v>96</v>
      </c>
      <c r="E27" s="27">
        <v>1</v>
      </c>
      <c r="F27" s="43">
        <f t="shared" si="4"/>
        <v>97</v>
      </c>
      <c r="G27" s="27">
        <v>33</v>
      </c>
      <c r="H27" s="25">
        <f t="shared" si="3"/>
        <v>0.34020618556701032</v>
      </c>
    </row>
    <row r="28" spans="1:8" x14ac:dyDescent="0.3">
      <c r="A28" s="144" t="s">
        <v>76</v>
      </c>
      <c r="B28" s="134">
        <v>2</v>
      </c>
      <c r="C28" s="134">
        <v>0</v>
      </c>
      <c r="D28" s="94">
        <v>9</v>
      </c>
      <c r="E28" s="69">
        <v>0</v>
      </c>
      <c r="F28" s="43">
        <f t="shared" si="4"/>
        <v>9</v>
      </c>
      <c r="G28" s="27">
        <v>2</v>
      </c>
      <c r="H28" s="25">
        <f t="shared" si="3"/>
        <v>0.22222222222222221</v>
      </c>
    </row>
    <row r="29" spans="1:8" x14ac:dyDescent="0.3">
      <c r="A29" s="142" t="s">
        <v>80</v>
      </c>
      <c r="B29" s="134">
        <v>169</v>
      </c>
      <c r="C29" s="134">
        <v>122</v>
      </c>
      <c r="D29" s="45">
        <v>906</v>
      </c>
      <c r="E29" s="27">
        <v>15</v>
      </c>
      <c r="F29" s="43">
        <f t="shared" si="4"/>
        <v>921</v>
      </c>
      <c r="G29" s="27">
        <v>291</v>
      </c>
      <c r="H29" s="25">
        <f t="shared" si="3"/>
        <v>0.31596091205211724</v>
      </c>
    </row>
    <row r="30" spans="1:8" x14ac:dyDescent="0.3">
      <c r="A30" s="143" t="s">
        <v>82</v>
      </c>
      <c r="B30" s="134">
        <v>44</v>
      </c>
      <c r="C30" s="134">
        <v>41</v>
      </c>
      <c r="D30" s="45">
        <v>246</v>
      </c>
      <c r="E30" s="27">
        <v>11</v>
      </c>
      <c r="F30" s="43">
        <f t="shared" si="4"/>
        <v>257</v>
      </c>
      <c r="G30" s="27">
        <v>85</v>
      </c>
      <c r="H30" s="25">
        <f t="shared" si="3"/>
        <v>0.33073929961089493</v>
      </c>
    </row>
    <row r="31" spans="1:8" x14ac:dyDescent="0.3">
      <c r="A31" s="145" t="s">
        <v>89</v>
      </c>
      <c r="B31" s="134">
        <v>83</v>
      </c>
      <c r="C31" s="134">
        <v>64</v>
      </c>
      <c r="D31" s="45">
        <v>389</v>
      </c>
      <c r="E31" s="27">
        <v>5</v>
      </c>
      <c r="F31" s="43">
        <f t="shared" si="4"/>
        <v>394</v>
      </c>
      <c r="G31" s="27">
        <v>147</v>
      </c>
      <c r="H31" s="25">
        <f t="shared" si="3"/>
        <v>0.37309644670050762</v>
      </c>
    </row>
    <row r="32" spans="1:8" x14ac:dyDescent="0.3">
      <c r="A32" s="8" t="s">
        <v>0</v>
      </c>
      <c r="B32" s="135">
        <f t="shared" ref="B32:G32" si="5">SUM(B25:B31)</f>
        <v>555</v>
      </c>
      <c r="C32" s="135">
        <f t="shared" si="5"/>
        <v>377</v>
      </c>
      <c r="D32" s="22">
        <f t="shared" si="5"/>
        <v>2638</v>
      </c>
      <c r="E32" s="22">
        <f t="shared" si="5"/>
        <v>48</v>
      </c>
      <c r="F32" s="22">
        <f t="shared" si="5"/>
        <v>2686</v>
      </c>
      <c r="G32" s="22">
        <f t="shared" si="5"/>
        <v>932</v>
      </c>
      <c r="H32" s="59">
        <f t="shared" si="3"/>
        <v>0.3469843633655994</v>
      </c>
    </row>
    <row r="33" spans="1:7" x14ac:dyDescent="0.3">
      <c r="A33" s="38"/>
      <c r="B33" s="38"/>
      <c r="C33" s="38"/>
      <c r="D33" s="46"/>
      <c r="E33" s="46"/>
      <c r="F33" s="62"/>
      <c r="G33" s="20"/>
    </row>
    <row r="34" spans="1:7" x14ac:dyDescent="0.3">
      <c r="A34" s="38"/>
      <c r="B34" s="38"/>
      <c r="C34" s="38"/>
      <c r="D34" s="179" t="s">
        <v>21</v>
      </c>
      <c r="E34" s="179"/>
      <c r="F34" s="186"/>
      <c r="G34" s="58">
        <v>135</v>
      </c>
    </row>
    <row r="35" spans="1:7" x14ac:dyDescent="0.3">
      <c r="A35" s="38"/>
    </row>
  </sheetData>
  <mergeCells count="14">
    <mergeCell ref="B22:C22"/>
    <mergeCell ref="D22:H22"/>
    <mergeCell ref="D34:F34"/>
    <mergeCell ref="B20:C20"/>
    <mergeCell ref="D20:H20"/>
    <mergeCell ref="B21:C21"/>
    <mergeCell ref="D21:H21"/>
    <mergeCell ref="D15:F15"/>
    <mergeCell ref="B1:C1"/>
    <mergeCell ref="B2:C2"/>
    <mergeCell ref="B3:C3"/>
    <mergeCell ref="D1:H1"/>
    <mergeCell ref="D2:H2"/>
    <mergeCell ref="D3:H3"/>
  </mergeCells>
  <printOptions horizontalCentered="1"/>
  <pageMargins left="0.5" right="0.5" top="1.5" bottom="0.5" header="1" footer="0.3"/>
  <pageSetup orientation="portrait" r:id="rId1"/>
  <headerFooter alignWithMargins="0">
    <oddHeader>&amp;C&amp;"Helv,Bold"BONNER COUNTY RESULTS
PRIMARY ELECTION     MAY 17,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US Sen &amp; US Rep</vt:lpstr>
      <vt:lpstr>Sup Ct</vt:lpstr>
      <vt:lpstr>App Ct &amp; Voting Stats</vt:lpstr>
      <vt:lpstr>Leg 1</vt:lpstr>
      <vt:lpstr>Leg 7</vt:lpstr>
      <vt:lpstr>Co Comm - Co Treas</vt:lpstr>
      <vt:lpstr>Precinct</vt:lpstr>
      <vt:lpstr>Northside Fire Levy</vt:lpstr>
      <vt:lpstr>W Pend Orielle Fire Dist</vt:lpstr>
      <vt:lpstr>'App Ct &amp; Voting Stats'!Print_Titles</vt:lpstr>
      <vt:lpstr>'Co Comm - Co Treas'!Print_Titles</vt:lpstr>
      <vt:lpstr>'Leg 1'!Print_Titles</vt:lpstr>
      <vt:lpstr>'Leg 7'!Print_Titles</vt:lpstr>
      <vt:lpstr>'Northside Fire Levy'!Print_Titles</vt:lpstr>
      <vt:lpstr>Precinct!Print_Titles</vt:lpstr>
      <vt:lpstr>'Sup Ct'!Print_Titles</vt:lpstr>
      <vt:lpstr>'US Sen &amp; US Rep'!Print_Titles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Rosedale</dc:creator>
  <cp:lastModifiedBy>Betsie</cp:lastModifiedBy>
  <cp:lastPrinted>2016-05-23T18:36:00Z</cp:lastPrinted>
  <dcterms:created xsi:type="dcterms:W3CDTF">1998-04-10T16:02:13Z</dcterms:created>
  <dcterms:modified xsi:type="dcterms:W3CDTF">2016-06-29T14:01:48Z</dcterms:modified>
</cp:coreProperties>
</file>